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bookViews>
    <workbookView xWindow="0" yWindow="0" windowWidth="24000" windowHeight="9735"/>
  </bookViews>
  <sheets>
    <sheet name=" AÇÕES PLANO DE TRABALHO" sheetId="1" r:id="rId1"/>
  </sheets>
  <externalReferences>
    <externalReference r:id="rId2"/>
  </externalReferences>
  <definedNames>
    <definedName name="_xlnm._FilterDatabase" localSheetId="0" hidden="1">' AÇÕES PLANO DE TRABALHO'!$B$3:$P$117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7" i="1" l="1"/>
  <c r="B117" i="1"/>
  <c r="C116" i="1"/>
  <c r="B116" i="1"/>
  <c r="C115" i="1"/>
  <c r="B115" i="1"/>
  <c r="C114" i="1"/>
  <c r="B114" i="1"/>
  <c r="C113" i="1"/>
  <c r="B113" i="1"/>
  <c r="C112" i="1"/>
  <c r="B112" i="1"/>
  <c r="F111" i="1"/>
  <c r="E111" i="1"/>
  <c r="C111" i="1"/>
  <c r="B111" i="1"/>
  <c r="M110" i="1"/>
  <c r="F110" i="1"/>
  <c r="E110" i="1"/>
  <c r="C110" i="1"/>
  <c r="B110" i="1"/>
  <c r="M109" i="1"/>
  <c r="F109" i="1"/>
  <c r="E109" i="1"/>
  <c r="C109" i="1"/>
  <c r="B109" i="1"/>
  <c r="M108" i="1"/>
  <c r="F108" i="1"/>
  <c r="E108" i="1"/>
  <c r="C108" i="1"/>
  <c r="B108" i="1"/>
  <c r="M107" i="1"/>
  <c r="F107" i="1"/>
  <c r="E107" i="1"/>
  <c r="C107" i="1"/>
  <c r="B107" i="1"/>
  <c r="M106" i="1"/>
  <c r="F106" i="1"/>
  <c r="E106" i="1"/>
  <c r="C106" i="1"/>
  <c r="B106" i="1"/>
  <c r="M105" i="1"/>
  <c r="F105" i="1"/>
  <c r="E105" i="1"/>
  <c r="C105" i="1"/>
  <c r="B105" i="1"/>
  <c r="M104" i="1"/>
  <c r="F104" i="1"/>
  <c r="E104" i="1"/>
  <c r="C104" i="1"/>
  <c r="B104" i="1"/>
  <c r="M103" i="1"/>
  <c r="F103" i="1"/>
  <c r="E103" i="1"/>
  <c r="C103" i="1"/>
  <c r="B103" i="1"/>
  <c r="M102" i="1"/>
  <c r="F102" i="1"/>
  <c r="E102" i="1"/>
  <c r="C102" i="1"/>
  <c r="B102" i="1"/>
  <c r="M101" i="1"/>
  <c r="F101" i="1"/>
  <c r="E101" i="1"/>
  <c r="C101" i="1"/>
  <c r="B101" i="1"/>
  <c r="M100" i="1"/>
  <c r="F100" i="1"/>
  <c r="E100" i="1"/>
  <c r="C100" i="1"/>
  <c r="B100" i="1"/>
  <c r="M99" i="1"/>
  <c r="F99" i="1"/>
  <c r="E99" i="1"/>
  <c r="C99" i="1"/>
  <c r="B99" i="1"/>
  <c r="M98" i="1"/>
  <c r="F98" i="1"/>
  <c r="E98" i="1"/>
  <c r="C98" i="1"/>
  <c r="B98" i="1"/>
  <c r="M97" i="1"/>
  <c r="F97" i="1"/>
  <c r="E97" i="1"/>
  <c r="C97" i="1"/>
  <c r="B97" i="1"/>
  <c r="M96" i="1"/>
  <c r="F96" i="1"/>
  <c r="E96" i="1"/>
  <c r="C96" i="1"/>
  <c r="B96" i="1"/>
  <c r="M95" i="1"/>
  <c r="F95" i="1"/>
  <c r="E95" i="1"/>
  <c r="C95" i="1"/>
  <c r="B95" i="1"/>
  <c r="M94" i="1"/>
  <c r="F94" i="1"/>
  <c r="E94" i="1"/>
  <c r="C94" i="1"/>
  <c r="B94" i="1"/>
  <c r="M93" i="1"/>
  <c r="F93" i="1"/>
  <c r="E93" i="1"/>
  <c r="C93" i="1"/>
  <c r="B93" i="1"/>
  <c r="M92" i="1"/>
  <c r="F92" i="1"/>
  <c r="E92" i="1"/>
  <c r="C92" i="1"/>
  <c r="B92" i="1"/>
  <c r="M91" i="1"/>
  <c r="F91" i="1"/>
  <c r="E91" i="1"/>
  <c r="C91" i="1"/>
  <c r="B91" i="1"/>
  <c r="M90" i="1"/>
  <c r="F90" i="1"/>
  <c r="E90" i="1"/>
  <c r="C90" i="1"/>
  <c r="B90" i="1"/>
  <c r="M89" i="1"/>
  <c r="F89" i="1"/>
  <c r="E89" i="1"/>
  <c r="C89" i="1"/>
  <c r="B89" i="1"/>
  <c r="M88" i="1"/>
  <c r="F88" i="1"/>
  <c r="E88" i="1"/>
  <c r="C88" i="1"/>
  <c r="B88" i="1"/>
  <c r="M87" i="1"/>
  <c r="F87" i="1"/>
  <c r="E87" i="1"/>
  <c r="C87" i="1"/>
  <c r="B87" i="1"/>
  <c r="M86" i="1"/>
  <c r="F86" i="1"/>
  <c r="E86" i="1"/>
  <c r="C86" i="1"/>
  <c r="B86" i="1"/>
  <c r="M85" i="1"/>
  <c r="F85" i="1"/>
  <c r="E85" i="1"/>
  <c r="C85" i="1"/>
  <c r="B85" i="1"/>
  <c r="M84" i="1"/>
  <c r="F84" i="1"/>
  <c r="E84" i="1"/>
  <c r="C84" i="1"/>
  <c r="B84" i="1"/>
  <c r="M83" i="1"/>
  <c r="C83" i="1"/>
  <c r="B83" i="1"/>
  <c r="M82" i="1"/>
  <c r="C82" i="1"/>
  <c r="B82" i="1"/>
  <c r="M81" i="1"/>
  <c r="F81" i="1"/>
  <c r="E81" i="1"/>
  <c r="C81" i="1"/>
  <c r="B81" i="1"/>
  <c r="M80" i="1"/>
  <c r="F80" i="1"/>
  <c r="E80" i="1"/>
  <c r="C80" i="1"/>
  <c r="B80" i="1"/>
  <c r="M79" i="1"/>
  <c r="F79" i="1"/>
  <c r="E79" i="1"/>
  <c r="C79" i="1"/>
  <c r="B79" i="1"/>
  <c r="M78" i="1"/>
  <c r="F78" i="1"/>
  <c r="E78" i="1"/>
  <c r="C78" i="1"/>
  <c r="B78" i="1"/>
  <c r="M77" i="1"/>
  <c r="F77" i="1"/>
  <c r="E77" i="1"/>
  <c r="C77" i="1"/>
  <c r="B77" i="1"/>
  <c r="M76" i="1"/>
  <c r="F76" i="1"/>
  <c r="E76" i="1"/>
  <c r="C76" i="1"/>
  <c r="B76" i="1"/>
  <c r="M75" i="1"/>
  <c r="F75" i="1"/>
  <c r="E75" i="1"/>
  <c r="C75" i="1"/>
  <c r="B75" i="1"/>
  <c r="M74" i="1"/>
  <c r="F74" i="1"/>
  <c r="E74" i="1"/>
  <c r="C74" i="1"/>
  <c r="B74" i="1"/>
  <c r="M73" i="1"/>
  <c r="F73" i="1"/>
  <c r="E73" i="1"/>
  <c r="C73" i="1"/>
  <c r="B73" i="1"/>
  <c r="M72" i="1"/>
  <c r="F72" i="1"/>
  <c r="E72" i="1"/>
  <c r="C72" i="1"/>
  <c r="B72" i="1"/>
  <c r="M71" i="1"/>
  <c r="F71" i="1"/>
  <c r="E71" i="1"/>
  <c r="C71" i="1"/>
  <c r="B71" i="1"/>
  <c r="M70" i="1"/>
  <c r="F70" i="1"/>
  <c r="E70" i="1"/>
  <c r="C70" i="1"/>
  <c r="B70" i="1"/>
  <c r="M69" i="1"/>
  <c r="F69" i="1"/>
  <c r="E69" i="1"/>
  <c r="C69" i="1"/>
  <c r="B69" i="1"/>
  <c r="M68" i="1"/>
  <c r="F68" i="1"/>
  <c r="E68" i="1"/>
  <c r="C68" i="1"/>
  <c r="B68" i="1"/>
  <c r="M67" i="1"/>
  <c r="F67" i="1"/>
  <c r="E67" i="1"/>
  <c r="C67" i="1"/>
  <c r="B67" i="1"/>
  <c r="M66" i="1"/>
  <c r="F66" i="1"/>
  <c r="E66" i="1"/>
  <c r="C66" i="1"/>
  <c r="B66" i="1"/>
  <c r="M65" i="1"/>
  <c r="F65" i="1"/>
  <c r="E65" i="1"/>
  <c r="C65" i="1"/>
  <c r="B65" i="1"/>
  <c r="M64" i="1"/>
  <c r="F64" i="1"/>
  <c r="E64" i="1"/>
  <c r="C64" i="1"/>
  <c r="B64" i="1"/>
  <c r="M63" i="1"/>
  <c r="F63" i="1"/>
  <c r="E63" i="1"/>
  <c r="C63" i="1"/>
  <c r="B63" i="1"/>
  <c r="M62" i="1"/>
  <c r="F62" i="1"/>
  <c r="E62" i="1"/>
  <c r="C62" i="1"/>
  <c r="B62" i="1"/>
  <c r="M61" i="1"/>
  <c r="F61" i="1"/>
  <c r="E61" i="1"/>
  <c r="C61" i="1"/>
  <c r="B61" i="1"/>
  <c r="M60" i="1"/>
  <c r="F60" i="1"/>
  <c r="E60" i="1"/>
  <c r="C60" i="1"/>
  <c r="B60" i="1"/>
  <c r="M59" i="1"/>
  <c r="F59" i="1"/>
  <c r="E59" i="1"/>
  <c r="C59" i="1"/>
  <c r="B59" i="1"/>
  <c r="M58" i="1"/>
  <c r="F58" i="1"/>
  <c r="E58" i="1"/>
  <c r="C58" i="1"/>
  <c r="B58" i="1"/>
  <c r="M57" i="1"/>
  <c r="F57" i="1"/>
  <c r="E57" i="1"/>
  <c r="C57" i="1"/>
  <c r="B57" i="1"/>
  <c r="M56" i="1"/>
  <c r="F56" i="1"/>
  <c r="E56" i="1"/>
  <c r="C56" i="1"/>
  <c r="B56" i="1"/>
  <c r="M55" i="1"/>
  <c r="F55" i="1"/>
  <c r="E55" i="1"/>
  <c r="C55" i="1"/>
  <c r="B55" i="1"/>
  <c r="M54" i="1"/>
  <c r="F54" i="1"/>
  <c r="E54" i="1"/>
  <c r="C54" i="1"/>
  <c r="B54" i="1"/>
  <c r="M53" i="1"/>
  <c r="F53" i="1"/>
  <c r="E53" i="1"/>
  <c r="C53" i="1"/>
  <c r="B53" i="1"/>
  <c r="M52" i="1"/>
  <c r="F52" i="1"/>
  <c r="E52" i="1"/>
  <c r="C52" i="1"/>
  <c r="B52" i="1"/>
  <c r="M51" i="1"/>
  <c r="F51" i="1"/>
  <c r="E51" i="1"/>
  <c r="C51" i="1"/>
  <c r="B51" i="1"/>
  <c r="M50" i="1"/>
  <c r="F50" i="1"/>
  <c r="E50" i="1"/>
  <c r="C50" i="1"/>
  <c r="B50" i="1"/>
  <c r="M49" i="1"/>
  <c r="F49" i="1"/>
  <c r="E49" i="1"/>
  <c r="C49" i="1"/>
  <c r="B49" i="1"/>
  <c r="M48" i="1"/>
  <c r="F48" i="1"/>
  <c r="E48" i="1"/>
  <c r="C48" i="1"/>
  <c r="B48" i="1"/>
  <c r="M47" i="1"/>
  <c r="F47" i="1"/>
  <c r="E47" i="1"/>
  <c r="C47" i="1"/>
  <c r="B47" i="1"/>
  <c r="M46" i="1"/>
  <c r="F46" i="1"/>
  <c r="E46" i="1"/>
  <c r="C46" i="1"/>
  <c r="B46" i="1"/>
  <c r="M45" i="1"/>
  <c r="F45" i="1"/>
  <c r="E45" i="1"/>
  <c r="C45" i="1"/>
  <c r="B45" i="1"/>
  <c r="M44" i="1"/>
  <c r="F44" i="1"/>
  <c r="E44" i="1"/>
  <c r="C44" i="1"/>
  <c r="B44" i="1"/>
  <c r="M43" i="1"/>
  <c r="F43" i="1"/>
  <c r="E43" i="1"/>
  <c r="C43" i="1"/>
  <c r="B43" i="1"/>
  <c r="M42" i="1"/>
  <c r="F42" i="1"/>
  <c r="E42" i="1"/>
  <c r="C42" i="1"/>
  <c r="B42" i="1"/>
  <c r="M41" i="1"/>
  <c r="F41" i="1"/>
  <c r="E41" i="1"/>
  <c r="C41" i="1"/>
  <c r="B41" i="1"/>
  <c r="M40" i="1"/>
  <c r="F40" i="1"/>
  <c r="E40" i="1"/>
  <c r="C40" i="1"/>
  <c r="B40" i="1"/>
  <c r="M39" i="1"/>
  <c r="F39" i="1"/>
  <c r="E39" i="1"/>
  <c r="C39" i="1"/>
  <c r="B39" i="1"/>
  <c r="M38" i="1"/>
  <c r="F38" i="1"/>
  <c r="E38" i="1"/>
  <c r="C38" i="1"/>
  <c r="B38" i="1"/>
  <c r="M37" i="1"/>
  <c r="F37" i="1"/>
  <c r="E37" i="1"/>
  <c r="C37" i="1"/>
  <c r="B37" i="1"/>
  <c r="M36" i="1"/>
  <c r="F36" i="1"/>
  <c r="E36" i="1"/>
  <c r="C36" i="1"/>
  <c r="B36" i="1"/>
  <c r="M35" i="1"/>
  <c r="F35" i="1"/>
  <c r="E35" i="1"/>
  <c r="C35" i="1"/>
  <c r="B35" i="1"/>
  <c r="M34" i="1"/>
  <c r="F34" i="1"/>
  <c r="E34" i="1"/>
  <c r="C34" i="1"/>
  <c r="B34" i="1"/>
  <c r="M33" i="1"/>
  <c r="F33" i="1"/>
  <c r="E33" i="1"/>
  <c r="C33" i="1"/>
  <c r="B33" i="1"/>
  <c r="M32" i="1"/>
  <c r="F32" i="1"/>
  <c r="E32" i="1"/>
  <c r="C32" i="1"/>
  <c r="B32" i="1"/>
  <c r="M31" i="1"/>
  <c r="F31" i="1"/>
  <c r="E31" i="1"/>
  <c r="C31" i="1"/>
  <c r="B31" i="1"/>
  <c r="M30" i="1"/>
  <c r="F30" i="1"/>
  <c r="E30" i="1"/>
  <c r="C30" i="1"/>
  <c r="B30" i="1"/>
  <c r="M29" i="1"/>
  <c r="F29" i="1"/>
  <c r="E29" i="1"/>
  <c r="C29" i="1"/>
  <c r="B29" i="1"/>
  <c r="M28" i="1"/>
  <c r="F28" i="1"/>
  <c r="E28" i="1"/>
  <c r="C28" i="1"/>
  <c r="B28" i="1"/>
  <c r="M27" i="1"/>
  <c r="F27" i="1"/>
  <c r="E27" i="1"/>
  <c r="C27" i="1"/>
  <c r="B27" i="1"/>
  <c r="M26" i="1"/>
  <c r="F26" i="1"/>
  <c r="E26" i="1"/>
  <c r="C26" i="1"/>
  <c r="B26" i="1"/>
  <c r="M25" i="1"/>
  <c r="F25" i="1"/>
  <c r="E25" i="1"/>
  <c r="C25" i="1"/>
  <c r="B25" i="1"/>
  <c r="M24" i="1"/>
  <c r="F24" i="1"/>
  <c r="E24" i="1"/>
  <c r="C24" i="1"/>
  <c r="B24" i="1"/>
  <c r="M23" i="1"/>
  <c r="F23" i="1"/>
  <c r="E23" i="1"/>
  <c r="C23" i="1"/>
  <c r="B23" i="1"/>
  <c r="M22" i="1"/>
  <c r="F22" i="1"/>
  <c r="E22" i="1"/>
  <c r="C22" i="1"/>
  <c r="B22" i="1"/>
  <c r="M21" i="1"/>
  <c r="F21" i="1"/>
  <c r="E21" i="1"/>
  <c r="C21" i="1"/>
  <c r="B21" i="1"/>
  <c r="M20" i="1"/>
  <c r="F20" i="1"/>
  <c r="E20" i="1"/>
  <c r="C20" i="1"/>
  <c r="B20" i="1"/>
  <c r="M19" i="1"/>
  <c r="F19" i="1"/>
  <c r="E19" i="1"/>
  <c r="C19" i="1"/>
  <c r="B19" i="1"/>
  <c r="M18" i="1"/>
  <c r="F18" i="1"/>
  <c r="E18" i="1"/>
  <c r="C18" i="1"/>
  <c r="B18" i="1"/>
  <c r="M17" i="1"/>
  <c r="F17" i="1"/>
  <c r="E17" i="1"/>
  <c r="C17" i="1"/>
  <c r="B17" i="1"/>
  <c r="M16" i="1"/>
  <c r="F16" i="1"/>
  <c r="E16" i="1"/>
  <c r="C16" i="1"/>
  <c r="B16" i="1"/>
  <c r="M15" i="1"/>
  <c r="F15" i="1"/>
  <c r="E15" i="1"/>
  <c r="C15" i="1"/>
  <c r="B15" i="1"/>
  <c r="M14" i="1"/>
  <c r="F14" i="1"/>
  <c r="E14" i="1"/>
  <c r="C14" i="1"/>
  <c r="B14" i="1"/>
  <c r="M13" i="1"/>
  <c r="F13" i="1"/>
  <c r="E13" i="1"/>
  <c r="C13" i="1"/>
  <c r="B13" i="1"/>
  <c r="M12" i="1"/>
  <c r="F12" i="1"/>
  <c r="E12" i="1"/>
  <c r="C12" i="1"/>
  <c r="B12" i="1"/>
  <c r="F11" i="1"/>
  <c r="E11" i="1"/>
  <c r="C11" i="1"/>
  <c r="B11" i="1"/>
  <c r="M10" i="1"/>
  <c r="F10" i="1"/>
  <c r="E10" i="1"/>
  <c r="C10" i="1"/>
  <c r="B10" i="1"/>
  <c r="M9" i="1"/>
  <c r="F9" i="1"/>
  <c r="E9" i="1"/>
  <c r="C9" i="1"/>
  <c r="B9" i="1"/>
  <c r="M8" i="1"/>
  <c r="F8" i="1"/>
  <c r="E8" i="1"/>
  <c r="C8" i="1"/>
  <c r="B8" i="1"/>
  <c r="M7" i="1"/>
  <c r="F7" i="1"/>
  <c r="E7" i="1"/>
  <c r="C7" i="1"/>
  <c r="B7" i="1"/>
  <c r="M6" i="1"/>
  <c r="F6" i="1"/>
  <c r="E6" i="1"/>
  <c r="C6" i="1"/>
  <c r="B6" i="1"/>
  <c r="M5" i="1"/>
  <c r="F5" i="1"/>
  <c r="E5" i="1"/>
  <c r="C5" i="1"/>
  <c r="B5" i="1"/>
  <c r="M4" i="1"/>
  <c r="F4" i="1"/>
  <c r="E4" i="1"/>
  <c r="C4" i="1"/>
  <c r="B4" i="1"/>
</calcChain>
</file>

<file path=xl/comments1.xml><?xml version="1.0" encoding="utf-8"?>
<comments xmlns="http://schemas.openxmlformats.org/spreadsheetml/2006/main">
  <authors>
    <author>Tanismare Silva</author>
    <author>TANISMARE TATIANA DE ALMEIDA</author>
  </authors>
  <commentList>
    <comment ref="G3" authorId="0" shapeId="0">
      <text>
        <r>
          <rPr>
            <b/>
            <sz val="9"/>
            <color indexed="81"/>
            <rFont val="Segoe UI"/>
            <family val="2"/>
          </rPr>
          <t>Tanismare Silva:</t>
        </r>
        <r>
          <rPr>
            <sz val="9"/>
            <color indexed="81"/>
            <rFont val="Segoe UI"/>
            <family val="2"/>
          </rPr>
          <t xml:space="preserve">
CLASSIFICAR COMO:
Imediato
Curto Prazo - até 2 anos
Médio Prazo - até 4 anos
Longo Prazo - &gt; 4 anos</t>
        </r>
      </text>
    </comment>
    <comment ref="K74" authorId="1" shapeId="0">
      <text>
        <r>
          <rPr>
            <b/>
            <sz val="9"/>
            <color indexed="81"/>
            <rFont val="Segoe UI"/>
            <charset val="1"/>
          </rPr>
          <t>TANISMARE TATIANA DE ALMEIDA:</t>
        </r>
        <r>
          <rPr>
            <sz val="9"/>
            <color indexed="81"/>
            <rFont val="Segoe UI"/>
            <charset val="1"/>
          </rPr>
          <t xml:space="preserve">
Passagem e diária</t>
        </r>
      </text>
    </comment>
  </commentList>
</comments>
</file>

<file path=xl/sharedStrings.xml><?xml version="1.0" encoding="utf-8"?>
<sst xmlns="http://schemas.openxmlformats.org/spreadsheetml/2006/main" count="621" uniqueCount="56">
  <si>
    <t>SUGESTÃO DE ALTERAÇÃO</t>
  </si>
  <si>
    <t>Status</t>
  </si>
  <si>
    <t>Referente a
Diretriz</t>
  </si>
  <si>
    <t>DETALHAMENTO DAS AÇÕES</t>
  </si>
  <si>
    <t>Prioridade</t>
  </si>
  <si>
    <t>Existe ação?</t>
  </si>
  <si>
    <t>Quando?</t>
  </si>
  <si>
    <t>Responsável 1</t>
  </si>
  <si>
    <t>Equipe</t>
  </si>
  <si>
    <t>Impacto 
Financeiro?</t>
  </si>
  <si>
    <t>Valor
Aproximado</t>
  </si>
  <si>
    <t>Suporte Financeiro</t>
  </si>
  <si>
    <t>Período
(dias)</t>
  </si>
  <si>
    <t>Início</t>
  </si>
  <si>
    <t>Término</t>
  </si>
  <si>
    <t>Previsão</t>
  </si>
  <si>
    <t>Responsável</t>
  </si>
  <si>
    <t>Concluído</t>
  </si>
  <si>
    <t>Realizar</t>
  </si>
  <si>
    <t>Imediato</t>
  </si>
  <si>
    <t>Tanismare</t>
  </si>
  <si>
    <t>Não</t>
  </si>
  <si>
    <t>em andamento</t>
  </si>
  <si>
    <t>Sergio</t>
  </si>
  <si>
    <t>Elaborar</t>
  </si>
  <si>
    <t>Curto prazo</t>
  </si>
  <si>
    <t>Iniciar</t>
  </si>
  <si>
    <t>Acompanhar</t>
  </si>
  <si>
    <t>Longo prazo</t>
  </si>
  <si>
    <t>Cintya</t>
  </si>
  <si>
    <t>contínuo</t>
  </si>
  <si>
    <t>Identificar</t>
  </si>
  <si>
    <t>Leonarda</t>
  </si>
  <si>
    <t>Silvana</t>
  </si>
  <si>
    <t>Edson</t>
  </si>
  <si>
    <t>Francesco</t>
  </si>
  <si>
    <t>Joseane</t>
  </si>
  <si>
    <t>Andrea</t>
  </si>
  <si>
    <t>Tarcis</t>
  </si>
  <si>
    <t>NA</t>
  </si>
  <si>
    <t>Implantar</t>
  </si>
  <si>
    <t>Reitoria</t>
  </si>
  <si>
    <t>Sim</t>
  </si>
  <si>
    <t xml:space="preserve">Tarcis </t>
  </si>
  <si>
    <t>concluído</t>
  </si>
  <si>
    <t xml:space="preserve">Edson,Tanismare, Francesco, </t>
  </si>
  <si>
    <t xml:space="preserve">Tanismare </t>
  </si>
  <si>
    <t>Risc</t>
  </si>
  <si>
    <t>Propor</t>
  </si>
  <si>
    <t>Médio prazo</t>
  </si>
  <si>
    <t>Socorro</t>
  </si>
  <si>
    <t>Avaliar</t>
  </si>
  <si>
    <t>Unemat</t>
  </si>
  <si>
    <t>Criar</t>
  </si>
  <si>
    <t>Edson, Edson</t>
  </si>
  <si>
    <t>Josiane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</si>
</sst>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9"/>
      <color indexed="81"/>
      <name val="Segoe UI"/>
      <charset val="1"/>
    </font>
    <font>
      <sz val="9"/>
      <color indexed="81"/>
      <name val="Segoe UI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O%20DE%20TRABALHO%20GEST&#195;O%202019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 DE TRABALHO COMPLETA"/>
      <sheetName val="OPORTUNIDADES DE MELHORIAS"/>
      <sheetName val=" AÇÕES PLANO DE TRABALHO"/>
      <sheetName val="PLANO DE TRABALHO 2019_2022 "/>
      <sheetName val="AÇÕES TESTE"/>
      <sheetName val="INDICADORES"/>
      <sheetName val="FORMULÁRIO"/>
      <sheetName val=" EM ADEQUAÇÃO"/>
      <sheetName val="CALENDÁRIO "/>
    </sheetNames>
    <sheetDataSet>
      <sheetData sheetId="0"/>
      <sheetData sheetId="1"/>
      <sheetData sheetId="2"/>
      <sheetData sheetId="3">
        <row r="2">
          <cell r="A2">
            <v>1</v>
          </cell>
          <cell r="G2" t="str">
            <v>NÃO</v>
          </cell>
          <cell r="K2" t="str">
            <v>Listar os indicadores - Usar como modelo proposições UFLA</v>
          </cell>
          <cell r="O2" t="str">
            <v>Alta</v>
          </cell>
        </row>
        <row r="3">
          <cell r="A3">
            <v>1</v>
          </cell>
          <cell r="G3" t="str">
            <v>NÃO</v>
          </cell>
          <cell r="K3" t="str">
            <v>Quantificar e alimentar o sistema- Usar como modelo proposições UFLA</v>
          </cell>
          <cell r="O3" t="str">
            <v>Alta</v>
          </cell>
        </row>
        <row r="4">
          <cell r="A4">
            <v>2</v>
          </cell>
          <cell r="G4" t="str">
            <v>NÃO</v>
          </cell>
          <cell r="K4" t="str">
            <v>Levantar o número de projetos, cursos, eventos, bolsas e  relatórios por ano e dividir pelo número de servidores na PROEC</v>
          </cell>
          <cell r="O4" t="str">
            <v>Alta</v>
          </cell>
        </row>
        <row r="5">
          <cell r="A5">
            <v>2</v>
          </cell>
          <cell r="G5" t="str">
            <v>NÃO</v>
          </cell>
          <cell r="K5" t="str">
            <v>Elaborar um procedimento de coleta e padronização de infomações das ações da PROEC</v>
          </cell>
          <cell r="O5" t="str">
            <v>Alta</v>
          </cell>
        </row>
        <row r="6">
          <cell r="A6">
            <v>3</v>
          </cell>
          <cell r="G6" t="str">
            <v>SIM</v>
          </cell>
          <cell r="K6" t="str">
            <v>Pontuação no Barema de edital de bolsas com foco nas atividades de extensão</v>
          </cell>
          <cell r="O6" t="str">
            <v>Não se aplica</v>
          </cell>
        </row>
        <row r="7">
          <cell r="A7">
            <v>3</v>
          </cell>
          <cell r="G7" t="str">
            <v>SIM</v>
          </cell>
          <cell r="K7" t="str">
            <v xml:space="preserve">Plano de cargos e carreira dos docentes que prevê a atividade de extensão como critério para a categoria dedicação exclusiva </v>
          </cell>
          <cell r="O7" t="str">
            <v>Não se aplica</v>
          </cell>
        </row>
        <row r="8">
          <cell r="A8">
            <v>4</v>
          </cell>
          <cell r="G8" t="str">
            <v>SIM</v>
          </cell>
          <cell r="K8" t="str">
            <v>Comissão permanente de avaliação docente instituída na Universidade com critérios estabelecidos para avaliação das ações de ensino, pesquisa e extensão</v>
          </cell>
          <cell r="O8" t="str">
            <v>Não se aplica</v>
          </cell>
        </row>
        <row r="9">
          <cell r="A9">
            <v>5</v>
          </cell>
          <cell r="G9" t="str">
            <v>SIM</v>
          </cell>
          <cell r="K9" t="str">
            <v xml:space="preserve">Estabelecimento da Pró reitoria de extensão como órgão definidora das políticas de extensão </v>
          </cell>
          <cell r="O9" t="str">
            <v>Não se aplica</v>
          </cell>
        </row>
        <row r="10">
          <cell r="A10">
            <v>5</v>
          </cell>
          <cell r="G10" t="str">
            <v>SIM</v>
          </cell>
          <cell r="K10" t="str">
            <v xml:space="preserve">Extrutura organizacional com o Congresso Universitário, Concur, Consuni e Conep </v>
          </cell>
          <cell r="O10" t="str">
            <v>Não se aplica</v>
          </cell>
        </row>
        <row r="11">
          <cell r="A11">
            <v>6</v>
          </cell>
          <cell r="G11" t="str">
            <v>NÃO</v>
          </cell>
          <cell r="K11" t="str">
            <v>Elaborar procedimento de avaliação, aprovação de propostas, acompanhamento da execução de bolsas</v>
          </cell>
          <cell r="O11" t="str">
            <v>Média</v>
          </cell>
        </row>
        <row r="12">
          <cell r="A12">
            <v>6</v>
          </cell>
          <cell r="G12" t="str">
            <v>NÃO</v>
          </cell>
          <cell r="K12" t="str">
            <v>Elaborar procedimento de avaliação, aprovação de propostas, acompanhamento da execução  cursos e eventos</v>
          </cell>
          <cell r="O12" t="str">
            <v>Média</v>
          </cell>
        </row>
        <row r="13">
          <cell r="A13">
            <v>6</v>
          </cell>
          <cell r="G13" t="str">
            <v>NÃO</v>
          </cell>
          <cell r="K13" t="str">
            <v>Elaborar procedimento de avaliação, aprovação de propostas, acompanhamento da execução centros e núcleos</v>
          </cell>
          <cell r="O13" t="str">
            <v>Média</v>
          </cell>
        </row>
        <row r="14">
          <cell r="A14">
            <v>6</v>
          </cell>
          <cell r="G14" t="str">
            <v>NÃO</v>
          </cell>
          <cell r="K14" t="str">
            <v>Elaborar procedimento de avaliação, aprovação de propostas, acompanhamento da execução de programas</v>
          </cell>
          <cell r="O14" t="str">
            <v>Média</v>
          </cell>
        </row>
        <row r="15">
          <cell r="A15">
            <v>6</v>
          </cell>
          <cell r="G15" t="str">
            <v>NÃO</v>
          </cell>
          <cell r="K15" t="str">
            <v>Elaborar procedimento de avaliação, aprovação de propostas, acompanhamento da execução  de projetos</v>
          </cell>
          <cell r="O15" t="str">
            <v>Média</v>
          </cell>
        </row>
        <row r="16">
          <cell r="A16">
            <v>6</v>
          </cell>
          <cell r="G16" t="str">
            <v>NÃO</v>
          </cell>
          <cell r="K16" t="str">
            <v>Elaborar procedimento de avaliação e aprovação de consultores ad hoc</v>
          </cell>
          <cell r="O16" t="str">
            <v>Média</v>
          </cell>
        </row>
        <row r="17">
          <cell r="A17">
            <v>6</v>
          </cell>
          <cell r="G17" t="str">
            <v>NÃO</v>
          </cell>
          <cell r="K17" t="str">
            <v>Elaborar procedimento de avaliação, aprovação de propostas, acompanhamento de prestação de serviços</v>
          </cell>
          <cell r="O17" t="str">
            <v>Média</v>
          </cell>
        </row>
        <row r="18">
          <cell r="A18">
            <v>6</v>
          </cell>
          <cell r="G18" t="str">
            <v>NÃO</v>
          </cell>
          <cell r="K18" t="str">
            <v>Elaborar procedimento de trâmites internos</v>
          </cell>
          <cell r="O18" t="str">
            <v>Média</v>
          </cell>
        </row>
        <row r="19">
          <cell r="A19">
            <v>6</v>
          </cell>
          <cell r="G19" t="str">
            <v>NÃO</v>
          </cell>
          <cell r="K19" t="str">
            <v>Elaborar procedimento de avaliação, aprovação de propostas, acompanhamento de empresas junior</v>
          </cell>
          <cell r="O19" t="str">
            <v>Média</v>
          </cell>
        </row>
        <row r="20">
          <cell r="A20">
            <v>7</v>
          </cell>
          <cell r="G20" t="str">
            <v>SIM</v>
          </cell>
          <cell r="K20" t="str">
            <v>Consulta no Plano de Trabalho Anual o valor de 0,10% orçamento anual 2018</v>
          </cell>
          <cell r="O20" t="str">
            <v>Não se aplica</v>
          </cell>
        </row>
        <row r="21">
          <cell r="A21">
            <v>8</v>
          </cell>
          <cell r="G21" t="str">
            <v>SIM</v>
          </cell>
          <cell r="K21" t="str">
            <v>Implementação do sistema unificado da Instituição - SIGAA</v>
          </cell>
          <cell r="O21" t="str">
            <v>Não se aplica</v>
          </cell>
        </row>
        <row r="22">
          <cell r="A22">
            <v>9</v>
          </cell>
          <cell r="G22" t="str">
            <v>NÃO</v>
          </cell>
          <cell r="K22" t="str">
            <v>Levantamento das ações de extensão por meio de avaliação dos documentos já existentes - Extensão em números e elaboração 
de procedimento de coleta de dados</v>
          </cell>
          <cell r="O22" t="str">
            <v>Média</v>
          </cell>
        </row>
        <row r="23">
          <cell r="A23">
            <v>10</v>
          </cell>
          <cell r="G23" t="str">
            <v>SIM</v>
          </cell>
          <cell r="K23" t="str">
            <v>Reunião com representantes da Federação de Indústria no Estado de Mato Grosso  - FIEMT</v>
          </cell>
          <cell r="O23" t="str">
            <v>Baixa</v>
          </cell>
        </row>
        <row r="24">
          <cell r="A24">
            <v>10</v>
          </cell>
          <cell r="G24" t="str">
            <v>SIM</v>
          </cell>
          <cell r="K24" t="str">
            <v>Reunião com representantes indígenas e com o coordenador do curso formação indígena para planejamento e elaboração do  Plano Econômico Indígena</v>
          </cell>
          <cell r="O24" t="str">
            <v>Média</v>
          </cell>
        </row>
        <row r="25">
          <cell r="A25">
            <v>10</v>
          </cell>
          <cell r="G25" t="str">
            <v>SIM</v>
          </cell>
          <cell r="K25" t="str">
            <v>Convênio com o Ministério Público Federal para ampliação do Projeto Sinfomia</v>
          </cell>
          <cell r="O25" t="str">
            <v>Não se aplica</v>
          </cell>
        </row>
        <row r="26">
          <cell r="A26">
            <v>10</v>
          </cell>
          <cell r="G26" t="str">
            <v>NÃO</v>
          </cell>
          <cell r="K26" t="str">
            <v>Levantar informações em outros setores da instituição e elaborar procedimentos de coleta de dados</v>
          </cell>
          <cell r="O26" t="str">
            <v>Baixa</v>
          </cell>
        </row>
        <row r="27">
          <cell r="A27">
            <v>11</v>
          </cell>
          <cell r="G27" t="str">
            <v>NÃO</v>
          </cell>
          <cell r="K27" t="str">
            <v xml:space="preserve">Desenvolvimento do aplicativo e acompanhamento do acesso ao conteúdo </v>
          </cell>
          <cell r="O27" t="str">
            <v>Alta</v>
          </cell>
        </row>
        <row r="28">
          <cell r="A28">
            <v>11</v>
          </cell>
          <cell r="G28" t="str">
            <v>NÃO</v>
          </cell>
          <cell r="K28" t="str">
            <v xml:space="preserve">
Criação do Mapa com atividades de extensão em cada Campi
</v>
          </cell>
          <cell r="O28" t="str">
            <v>Alta</v>
          </cell>
        </row>
        <row r="29">
          <cell r="A29">
            <v>11</v>
          </cell>
          <cell r="G29" t="str">
            <v>NÃO</v>
          </cell>
          <cell r="K29" t="str">
            <v>Criação da logo "Aqui tem Extensão"</v>
          </cell>
          <cell r="O29" t="str">
            <v>Alta</v>
          </cell>
        </row>
        <row r="30">
          <cell r="A30">
            <v>11</v>
          </cell>
          <cell r="G30" t="str">
            <v>SIM</v>
          </cell>
          <cell r="K30" t="str">
            <v>Adequação dos formulários de relatório final  solicitando informações sobre o número de público atendido</v>
          </cell>
          <cell r="O30" t="str">
            <v>Não se aplica</v>
          </cell>
        </row>
        <row r="31">
          <cell r="A31">
            <v>12</v>
          </cell>
          <cell r="G31" t="str">
            <v>NÃO</v>
          </cell>
          <cell r="K31" t="str">
            <v xml:space="preserve">Por meio dos critérios estabelecidos no Índice geral de cursos, evidenciar as fragilidades e corrigí-las. </v>
          </cell>
          <cell r="O31" t="str">
            <v>Alta</v>
          </cell>
        </row>
        <row r="32">
          <cell r="A32">
            <v>13</v>
          </cell>
          <cell r="G32" t="str">
            <v>NÃO</v>
          </cell>
          <cell r="K32" t="str">
            <v>Levantamento dos resultados relatórios enviados a PROEC e solicitaçao aos coordenadores do envio das informações</v>
          </cell>
          <cell r="O32" t="str">
            <v>Baixa</v>
          </cell>
        </row>
        <row r="33">
          <cell r="A33">
            <v>13</v>
          </cell>
          <cell r="G33" t="str">
            <v>NÃO</v>
          </cell>
          <cell r="K33" t="str">
            <v>Adequação da resolução 082/2008</v>
          </cell>
          <cell r="O33" t="str">
            <v>Baixa</v>
          </cell>
        </row>
        <row r="34">
          <cell r="A34">
            <v>13</v>
          </cell>
          <cell r="G34" t="str">
            <v>NÃO</v>
          </cell>
          <cell r="K34" t="str">
            <v>Divulgar a lista de revistas/periódicos de extensão</v>
          </cell>
          <cell r="O34" t="str">
            <v>Baixa</v>
          </cell>
        </row>
        <row r="35">
          <cell r="A35">
            <v>14</v>
          </cell>
          <cell r="G35" t="str">
            <v>SIM</v>
          </cell>
          <cell r="K35" t="str">
            <v>Contemplado na diretriz 6</v>
          </cell>
          <cell r="O35" t="str">
            <v>Não se aplica</v>
          </cell>
        </row>
        <row r="36">
          <cell r="A36">
            <v>15</v>
          </cell>
          <cell r="G36" t="str">
            <v>NÃO</v>
          </cell>
          <cell r="K36" t="str">
            <v>Elaborar propostas em conjunto com a Pró reitoria de pesquisa e pós graduação</v>
          </cell>
          <cell r="O36" t="str">
            <v>Média</v>
          </cell>
        </row>
        <row r="37">
          <cell r="A37">
            <v>16</v>
          </cell>
          <cell r="G37" t="str">
            <v>NÃO</v>
          </cell>
          <cell r="K37" t="str">
            <v xml:space="preserve">Propor a definição de valores no Plano de Trabalho Anual para financiamento da Extensão Universitária </v>
          </cell>
          <cell r="O37" t="str">
            <v>Alta</v>
          </cell>
        </row>
        <row r="38">
          <cell r="A38">
            <v>16</v>
          </cell>
          <cell r="G38" t="str">
            <v>NÃO</v>
          </cell>
          <cell r="K38" t="str">
            <v>Propor a normatização dos mecanismos de repasse para financiamento da Extensão Universitária</v>
          </cell>
          <cell r="O38" t="str">
            <v>Alta</v>
          </cell>
        </row>
        <row r="39">
          <cell r="A39">
            <v>16</v>
          </cell>
          <cell r="G39" t="str">
            <v>NÃO</v>
          </cell>
          <cell r="K39" t="str">
            <v>Publicar editais induzidos com financiamento próprio</v>
          </cell>
          <cell r="O39" t="str">
            <v>Média</v>
          </cell>
        </row>
        <row r="40">
          <cell r="A40">
            <v>17</v>
          </cell>
          <cell r="G40" t="str">
            <v>SIM</v>
          </cell>
          <cell r="K40" t="str">
            <v>Resolução 082/2015 - Homologação 007/2015/Consuni</v>
          </cell>
          <cell r="O40" t="str">
            <v>Não se aplica</v>
          </cell>
        </row>
        <row r="41">
          <cell r="A41">
            <v>17</v>
          </cell>
          <cell r="G41" t="str">
            <v>SIM</v>
          </cell>
          <cell r="K41" t="str">
            <v>Resolução 008/2006 - Homologação 008/2006/Consuni</v>
          </cell>
          <cell r="O41" t="str">
            <v>Não se aplica</v>
          </cell>
        </row>
        <row r="42">
          <cell r="A42">
            <v>17</v>
          </cell>
          <cell r="G42" t="str">
            <v>SIM</v>
          </cell>
          <cell r="K42" t="str">
            <v>Bolsa Esporte - Resolução 003/2013/Consuni</v>
          </cell>
          <cell r="O42" t="str">
            <v>Não se aplica</v>
          </cell>
        </row>
        <row r="43">
          <cell r="A43">
            <v>17</v>
          </cell>
          <cell r="G43" t="str">
            <v>SIM</v>
          </cell>
          <cell r="K43" t="str">
            <v>Resolução 013/2015 - Homologação 003/2013/Consuni</v>
          </cell>
          <cell r="O43" t="str">
            <v>Não se aplica</v>
          </cell>
        </row>
        <row r="44">
          <cell r="A44">
            <v>17</v>
          </cell>
          <cell r="G44" t="str">
            <v>SIM</v>
          </cell>
          <cell r="K44" t="str">
            <v>Resolução 015/2013 - Homologação 015/2013/Conepe</v>
          </cell>
          <cell r="O44" t="str">
            <v>Não se aplica</v>
          </cell>
        </row>
        <row r="45">
          <cell r="A45">
            <v>17</v>
          </cell>
          <cell r="G45" t="str">
            <v>SIM</v>
          </cell>
          <cell r="K45" t="str">
            <v>Bolsa Esporte - Resolução 010/2013/Conepe</v>
          </cell>
          <cell r="O45" t="str">
            <v>Não se aplica</v>
          </cell>
        </row>
        <row r="46">
          <cell r="A46">
            <v>17</v>
          </cell>
          <cell r="G46" t="str">
            <v>SIM</v>
          </cell>
          <cell r="K46" t="str">
            <v>Concessão de Bolsas - Resolução 044/2016/Conepe</v>
          </cell>
          <cell r="O46" t="str">
            <v>Não se aplica</v>
          </cell>
        </row>
        <row r="47">
          <cell r="A47">
            <v>17</v>
          </cell>
          <cell r="G47" t="str">
            <v>SIM</v>
          </cell>
          <cell r="K47" t="str">
            <v>Bolsa Cultura - Resolução 008/2006/Consuni</v>
          </cell>
          <cell r="O47" t="str">
            <v>Não se aplica</v>
          </cell>
        </row>
        <row r="48">
          <cell r="A48">
            <v>17</v>
          </cell>
          <cell r="G48" t="str">
            <v>SIM</v>
          </cell>
          <cell r="K48" t="str">
            <v>Bolsa Cultura - Resolução 010/2007/Consuni</v>
          </cell>
          <cell r="O48" t="str">
            <v>Não se aplica</v>
          </cell>
        </row>
        <row r="49">
          <cell r="A49">
            <v>17</v>
          </cell>
          <cell r="G49" t="str">
            <v>SIM</v>
          </cell>
          <cell r="K49" t="str">
            <v>Bolsa Cultura - Resolução 007/2015/Consuni</v>
          </cell>
          <cell r="O49" t="str">
            <v>Não se aplica</v>
          </cell>
        </row>
        <row r="50">
          <cell r="A50">
            <v>18</v>
          </cell>
          <cell r="G50" t="str">
            <v>SIM</v>
          </cell>
          <cell r="K50" t="str">
            <v>Projetos e Programas - Resolução 082/2008/Conepe</v>
          </cell>
          <cell r="O50" t="str">
            <v>Não se aplica</v>
          </cell>
        </row>
        <row r="51">
          <cell r="A51">
            <v>19</v>
          </cell>
          <cell r="G51" t="str">
            <v>NÃO</v>
          </cell>
          <cell r="K51" t="str">
            <v>Publicar editais que constem a obrigatoriedade da interface com a pesquisa e a pós graduação</v>
          </cell>
          <cell r="O51" t="str">
            <v>Média</v>
          </cell>
        </row>
        <row r="52">
          <cell r="A52">
            <v>19</v>
          </cell>
          <cell r="G52" t="str">
            <v>NÃO</v>
          </cell>
          <cell r="K52" t="str">
            <v>Pontuar no barema do docente a participação de alunos da pós graduação no projeto</v>
          </cell>
          <cell r="O52" t="str">
            <v>Média</v>
          </cell>
        </row>
        <row r="53">
          <cell r="A53">
            <v>19</v>
          </cell>
          <cell r="G53" t="str">
            <v>NÃO</v>
          </cell>
          <cell r="K53" t="str">
            <v>Conscientizar o professor da necessidade de vinculação dos projetos de pós graduação com ações de extensão</v>
          </cell>
          <cell r="O53" t="str">
            <v>Média</v>
          </cell>
        </row>
        <row r="54">
          <cell r="A54">
            <v>20</v>
          </cell>
          <cell r="G54" t="str">
            <v>NÃO</v>
          </cell>
          <cell r="K54" t="str">
            <v>Conscientizar o professor da necessidade de vinculação dos projetos de pós graduação com ações de extensão</v>
          </cell>
          <cell r="O54" t="str">
            <v>Média</v>
          </cell>
        </row>
        <row r="55">
          <cell r="A55">
            <v>21</v>
          </cell>
          <cell r="G55" t="str">
            <v>NÃO</v>
          </cell>
          <cell r="K55" t="str">
            <v>Dialogar com outras pró-reitorias para formalizar uma proposta em conjunto</v>
          </cell>
          <cell r="O55" t="str">
            <v>Alta</v>
          </cell>
        </row>
        <row r="56">
          <cell r="A56">
            <v>21</v>
          </cell>
          <cell r="G56" t="str">
            <v>NÃO</v>
          </cell>
          <cell r="K56" t="str">
            <v>Solicitar ao idealizador (es) da proposta  ideias de implementação dessas ações</v>
          </cell>
          <cell r="O56" t="str">
            <v>Alta</v>
          </cell>
        </row>
        <row r="57">
          <cell r="A57">
            <v>22</v>
          </cell>
          <cell r="G57" t="str">
            <v>NÃO</v>
          </cell>
          <cell r="K57" t="str">
            <v>Identificar projetos semelhantes que possam ser agrupados em programas temáticos</v>
          </cell>
          <cell r="O57" t="str">
            <v>Alta</v>
          </cell>
        </row>
        <row r="58">
          <cell r="A58">
            <v>22</v>
          </cell>
          <cell r="G58" t="str">
            <v>NÃO</v>
          </cell>
          <cell r="K58" t="str">
            <v>Realizar visitas in loco para divulgação da importância das ações extensionistas e acompanhamento das ações</v>
          </cell>
          <cell r="O58" t="str">
            <v>Alta</v>
          </cell>
        </row>
        <row r="59">
          <cell r="A59">
            <v>22</v>
          </cell>
          <cell r="G59" t="str">
            <v>NÃO</v>
          </cell>
          <cell r="K59" t="str">
            <v>Criar diretrizes e atribuições para atuação  do assessor de extensão nos Campi</v>
          </cell>
          <cell r="O59" t="str">
            <v>Alta</v>
          </cell>
        </row>
        <row r="60">
          <cell r="A60">
            <v>22</v>
          </cell>
          <cell r="G60" t="str">
            <v>NÃO</v>
          </cell>
          <cell r="K60" t="str">
            <v>Propor parcerias com outras instituições de ensino</v>
          </cell>
          <cell r="O60" t="str">
            <v>Média</v>
          </cell>
        </row>
        <row r="61">
          <cell r="A61">
            <v>22</v>
          </cell>
          <cell r="G61" t="str">
            <v>SIM</v>
          </cell>
          <cell r="K61" t="str">
            <v>Tema inserido no evento Serex/Semex que será realizado em setembro</v>
          </cell>
          <cell r="O61" t="str">
            <v>Não se aplica</v>
          </cell>
        </row>
        <row r="62">
          <cell r="A62">
            <v>22</v>
          </cell>
          <cell r="G62" t="str">
            <v>SIM</v>
          </cell>
          <cell r="K62" t="str">
            <v>Reunião com os professores que coordenam ações de extensão em direitos humanos</v>
          </cell>
          <cell r="O62" t="str">
            <v>Não se aplica</v>
          </cell>
        </row>
        <row r="63">
          <cell r="A63">
            <v>23</v>
          </cell>
          <cell r="G63" t="str">
            <v>NÃO</v>
          </cell>
          <cell r="K63" t="str">
            <v xml:space="preserve">Avaliar a eficiência das ações propostas por meio de comparações anuais, por meio dos indicadores, </v>
          </cell>
          <cell r="O63" t="str">
            <v>Baixa</v>
          </cell>
        </row>
        <row r="64">
          <cell r="A64">
            <v>24</v>
          </cell>
          <cell r="G64" t="str">
            <v>NÃO</v>
          </cell>
          <cell r="K64" t="str">
            <v>Solicitar alteração no organograma com o intuito de criar um diretoria para cultura, diretoria para esporte e lazer</v>
          </cell>
          <cell r="O64" t="str">
            <v>Baixa</v>
          </cell>
        </row>
        <row r="65">
          <cell r="A65">
            <v>24</v>
          </cell>
          <cell r="G65" t="str">
            <v>NÃO</v>
          </cell>
          <cell r="K65" t="str">
            <v>Propor a criação de política institucional específica para artes, cultura e esportes.</v>
          </cell>
          <cell r="O65" t="str">
            <v>Baixa</v>
          </cell>
        </row>
        <row r="66">
          <cell r="A66">
            <v>25</v>
          </cell>
          <cell r="G66" t="str">
            <v>SIM</v>
          </cell>
          <cell r="K66" t="str">
            <v xml:space="preserve">Criação do centro de linguas em Cáceres a partir do programa de linguas já institucionalizado na PROEC </v>
          </cell>
          <cell r="O66" t="str">
            <v>Não se aplica</v>
          </cell>
        </row>
        <row r="67">
          <cell r="A67">
            <v>25</v>
          </cell>
          <cell r="G67" t="str">
            <v>SIM</v>
          </cell>
          <cell r="K67" t="str">
            <v>Autofinanciamento do centro de linguas por meio da Fundação</v>
          </cell>
          <cell r="O67" t="str">
            <v>Não se aplica</v>
          </cell>
        </row>
        <row r="68">
          <cell r="A68">
            <v>25</v>
          </cell>
          <cell r="G68" t="str">
            <v>NÃO</v>
          </cell>
          <cell r="K68" t="str">
            <v>Viabilizar a implementação  das ações do centro de linguas nos  Campi</v>
          </cell>
          <cell r="O68" t="str">
            <v>Baixa</v>
          </cell>
        </row>
        <row r="69">
          <cell r="A69">
            <v>25</v>
          </cell>
          <cell r="G69" t="str">
            <v>NÃO</v>
          </cell>
          <cell r="K69" t="str">
            <v>Identificar projetos potenciais para serem incorporados nos centros de lingua</v>
          </cell>
          <cell r="O69" t="str">
            <v>Baixa</v>
          </cell>
        </row>
        <row r="70">
          <cell r="A70">
            <v>26</v>
          </cell>
          <cell r="G70" t="str">
            <v>SIM</v>
          </cell>
          <cell r="K70" t="str">
            <v>Resolução da PROEG</v>
          </cell>
          <cell r="O70" t="str">
            <v>Não se aplica</v>
          </cell>
        </row>
        <row r="71">
          <cell r="A71">
            <v>26</v>
          </cell>
          <cell r="G71" t="str">
            <v>SIM</v>
          </cell>
          <cell r="K71" t="str">
            <v xml:space="preserve">Conhecer experiências de outras IES </v>
          </cell>
          <cell r="O71" t="str">
            <v>Não se aplica</v>
          </cell>
        </row>
        <row r="72">
          <cell r="A72">
            <v>26</v>
          </cell>
          <cell r="G72" t="str">
            <v>NÃO</v>
          </cell>
          <cell r="K72" t="str">
            <v>Verificar em outras instituições o andamento do processo de curricularização</v>
          </cell>
          <cell r="O72" t="str">
            <v>Alta</v>
          </cell>
        </row>
        <row r="73">
          <cell r="A73">
            <v>26</v>
          </cell>
          <cell r="G73" t="str">
            <v>NÃO</v>
          </cell>
          <cell r="K73" t="str">
            <v>Monitorar e acompanhar as alterações nos projetos políticos pedagógicos em andamento</v>
          </cell>
          <cell r="O73" t="str">
            <v>Alta</v>
          </cell>
        </row>
        <row r="74">
          <cell r="A74">
            <v>26</v>
          </cell>
          <cell r="G74" t="str">
            <v>NÃO</v>
          </cell>
          <cell r="K74" t="str">
            <v>Orientar e monitorar a curricularização da extensão nos cursos dos diferentes Campi em conjunto com a PROEG</v>
          </cell>
          <cell r="O74" t="str">
            <v>Alta</v>
          </cell>
        </row>
        <row r="75">
          <cell r="A75">
            <v>26</v>
          </cell>
          <cell r="G75" t="str">
            <v>NÃO</v>
          </cell>
          <cell r="K75" t="str">
            <v>Identificar as disciplinas potenciais de extensão</v>
          </cell>
          <cell r="O75" t="str">
            <v>Alta</v>
          </cell>
        </row>
        <row r="76">
          <cell r="A76">
            <v>26</v>
          </cell>
          <cell r="G76" t="str">
            <v>NÃO</v>
          </cell>
          <cell r="K76" t="str">
            <v>Sugerir e auxiliar em alterações nos projetos políticos pedagógicos</v>
          </cell>
          <cell r="O76" t="str">
            <v>Alta</v>
          </cell>
        </row>
        <row r="77">
          <cell r="A77">
            <v>26</v>
          </cell>
          <cell r="G77" t="str">
            <v>NÃO</v>
          </cell>
          <cell r="K77" t="str">
            <v>Quantificar e conhecer os projetos que estão em andamento no curso e avaliá-los quanto ao potencial de inclusão nas atividades obrigatórias de extensão</v>
          </cell>
          <cell r="O77" t="str">
            <v>Alta</v>
          </cell>
        </row>
        <row r="78">
          <cell r="A78">
            <v>27</v>
          </cell>
          <cell r="G78" t="str">
            <v>SIM</v>
          </cell>
          <cell r="K78" t="str">
            <v>Ampliar a política institucional de creditação</v>
          </cell>
          <cell r="O78" t="str">
            <v>Alta</v>
          </cell>
        </row>
        <row r="79">
          <cell r="A79">
            <v>28</v>
          </cell>
          <cell r="G79" t="str">
            <v>SIM</v>
          </cell>
          <cell r="K79" t="str">
            <v>Resolução da PROEG</v>
          </cell>
          <cell r="O79" t="str">
            <v>Não se aplica</v>
          </cell>
        </row>
        <row r="80">
          <cell r="A80">
            <v>29</v>
          </cell>
          <cell r="K80" t="str">
            <v>Contemplado na diretriz 26</v>
          </cell>
        </row>
        <row r="81">
          <cell r="A81">
            <v>30</v>
          </cell>
          <cell r="K81" t="str">
            <v>Contemplado na diretriz 26</v>
          </cell>
        </row>
        <row r="82">
          <cell r="A82">
            <v>31</v>
          </cell>
          <cell r="G82" t="str">
            <v>NÃO</v>
          </cell>
          <cell r="K82" t="str">
            <v>Criação do fluxograma para prestação de serviços e divulgação na página</v>
          </cell>
          <cell r="O82" t="str">
            <v>Média</v>
          </cell>
        </row>
        <row r="83">
          <cell r="A83">
            <v>31</v>
          </cell>
          <cell r="G83" t="str">
            <v>SIM</v>
          </cell>
          <cell r="K83" t="str">
            <v>Prestação de Serviço - Resolução 54/2017/Conepe</v>
          </cell>
          <cell r="O83" t="str">
            <v>Não se aplica</v>
          </cell>
        </row>
        <row r="84">
          <cell r="A84">
            <v>31</v>
          </cell>
          <cell r="G84" t="str">
            <v>SIM</v>
          </cell>
          <cell r="K84" t="str">
            <v>Prestação de Serviço - Resolução 24/2018/Consuni</v>
          </cell>
          <cell r="O84" t="str">
            <v>Não se aplica</v>
          </cell>
        </row>
        <row r="85">
          <cell r="A85">
            <v>32</v>
          </cell>
          <cell r="G85" t="str">
            <v>NÃO</v>
          </cell>
          <cell r="K85" t="str">
            <v>Identificar disciplinas nos cursos com ementa que atendam a formação de extensionista</v>
          </cell>
          <cell r="O85" t="str">
            <v>Baixa</v>
          </cell>
        </row>
        <row r="86">
          <cell r="A86">
            <v>32</v>
          </cell>
          <cell r="G86" t="str">
            <v>NÃO</v>
          </cell>
          <cell r="K86" t="str">
            <v>Proporcionar ao acadêmico meios de divulgaçao para a sociedade,  o conhecimento adquirido nas disciplinas de formação extensionista  através de cursos, apresentações, feiras, workshop, seminários etc,</v>
          </cell>
          <cell r="O86" t="str">
            <v>Baixa</v>
          </cell>
        </row>
        <row r="87">
          <cell r="A87">
            <v>33</v>
          </cell>
          <cell r="G87" t="str">
            <v>NÃO</v>
          </cell>
          <cell r="K87" t="str">
            <v>Contratar profissional museólogo</v>
          </cell>
          <cell r="O87" t="str">
            <v>Média</v>
          </cell>
        </row>
        <row r="88">
          <cell r="A88">
            <v>34</v>
          </cell>
          <cell r="G88" t="str">
            <v>SIM</v>
          </cell>
          <cell r="K88" t="str">
            <v>Parceria firmada com instituições voltadas a essa temática.</v>
          </cell>
          <cell r="O88" t="str">
            <v>Não se aplica</v>
          </cell>
        </row>
        <row r="89">
          <cell r="A89">
            <v>34</v>
          </cell>
          <cell r="G89" t="str">
            <v>NÃO</v>
          </cell>
          <cell r="K89" t="str">
            <v>Propor novas diretrizes para o NIT e outros núcleos com essa temática</v>
          </cell>
          <cell r="O89" t="str">
            <v>Baixa</v>
          </cell>
        </row>
        <row r="90">
          <cell r="A90">
            <v>35</v>
          </cell>
          <cell r="G90" t="str">
            <v>SIM</v>
          </cell>
          <cell r="K90" t="str">
            <v>Resolução 082/2008</v>
          </cell>
          <cell r="O90" t="str">
            <v>Não se aplica</v>
          </cell>
        </row>
        <row r="91">
          <cell r="A91">
            <v>36</v>
          </cell>
          <cell r="G91" t="str">
            <v>SIM</v>
          </cell>
          <cell r="K91" t="str">
            <v>Resolução 082/2008</v>
          </cell>
          <cell r="O91" t="str">
            <v>Não se aplica</v>
          </cell>
        </row>
        <row r="92">
          <cell r="A92">
            <v>36</v>
          </cell>
          <cell r="G92" t="str">
            <v>SIM</v>
          </cell>
          <cell r="K92" t="str">
            <v>Resolução 108/2015/Conepe</v>
          </cell>
          <cell r="O92" t="str">
            <v>Não se aplica</v>
          </cell>
        </row>
        <row r="93">
          <cell r="A93">
            <v>37</v>
          </cell>
          <cell r="G93" t="str">
            <v>SIM</v>
          </cell>
          <cell r="K93" t="str">
            <v>Contemplado nas diretrizes 35 e 36</v>
          </cell>
          <cell r="O93" t="str">
            <v>Não se aplica</v>
          </cell>
        </row>
        <row r="94">
          <cell r="A94">
            <v>38</v>
          </cell>
          <cell r="G94" t="str">
            <v>NÃO</v>
          </cell>
          <cell r="K94" t="str">
            <v>Criar política institucional específica para artes, cultura e esportes.</v>
          </cell>
          <cell r="O94" t="str">
            <v>Média</v>
          </cell>
        </row>
        <row r="95">
          <cell r="A95">
            <v>39</v>
          </cell>
          <cell r="G95" t="str">
            <v>NÃO</v>
          </cell>
          <cell r="K95" t="str">
            <v>Confeccionar check list para as demais ações de extensão</v>
          </cell>
          <cell r="O95" t="str">
            <v>Baixa</v>
          </cell>
        </row>
        <row r="96">
          <cell r="A96">
            <v>39</v>
          </cell>
          <cell r="G96" t="str">
            <v>SIM</v>
          </cell>
          <cell r="K96" t="str">
            <v>Propor a alteração do organograma da PROEC</v>
          </cell>
          <cell r="O96" t="str">
            <v>Não se aplica</v>
          </cell>
        </row>
        <row r="97">
          <cell r="A97">
            <v>39</v>
          </cell>
          <cell r="G97" t="str">
            <v>SIM</v>
          </cell>
          <cell r="K97" t="str">
            <v>Elaboração da matriz de cargo e atribuição da equipe PROEC</v>
          </cell>
          <cell r="O97" t="str">
            <v>Não se aplica</v>
          </cell>
        </row>
        <row r="98">
          <cell r="A98">
            <v>40</v>
          </cell>
          <cell r="G98" t="str">
            <v>SIM</v>
          </cell>
          <cell r="K98" t="str">
            <v>Utilização de check list para avaliar e aprovar os projetos</v>
          </cell>
          <cell r="O98" t="str">
            <v>Alta</v>
          </cell>
        </row>
        <row r="99">
          <cell r="A99">
            <v>40</v>
          </cell>
          <cell r="G99" t="str">
            <v>NÃO</v>
          </cell>
          <cell r="K99" t="str">
            <v>Elaborar procedimento para o processo de aprovação das ações de extensão</v>
          </cell>
          <cell r="O99" t="str">
            <v>Alta</v>
          </cell>
        </row>
        <row r="100">
          <cell r="A100">
            <v>41</v>
          </cell>
          <cell r="G100" t="str">
            <v>NÃO</v>
          </cell>
          <cell r="K100" t="str">
            <v xml:space="preserve">Propor como macro política institucional </v>
          </cell>
          <cell r="O100" t="str">
            <v>Média</v>
          </cell>
        </row>
        <row r="101">
          <cell r="A101">
            <v>41</v>
          </cell>
          <cell r="G101" t="str">
            <v>NÃO</v>
          </cell>
          <cell r="K101" t="str">
            <v>Identificar e compilar os projetos de extensão e apresentá-los para a gestão como proposta de um programa institucional</v>
          </cell>
          <cell r="O101" t="str">
            <v>Média</v>
          </cell>
        </row>
        <row r="102">
          <cell r="A102">
            <v>42</v>
          </cell>
          <cell r="G102" t="str">
            <v>SIM</v>
          </cell>
          <cell r="K102" t="str">
            <v>Criação da logo "Aqui tem Extensão"</v>
          </cell>
          <cell r="O102" t="str">
            <v>Não se aplica</v>
          </cell>
        </row>
        <row r="103">
          <cell r="A103">
            <v>42</v>
          </cell>
          <cell r="G103" t="str">
            <v>SIM</v>
          </cell>
          <cell r="K103" t="str">
            <v>Atualização do site da PROEC</v>
          </cell>
          <cell r="O103" t="str">
            <v>Não se aplica</v>
          </cell>
        </row>
        <row r="104">
          <cell r="A104">
            <v>42</v>
          </cell>
          <cell r="G104" t="str">
            <v>SIM</v>
          </cell>
          <cell r="K104" t="str">
            <v>Desenvolvimento do Aplicativo</v>
          </cell>
          <cell r="O104" t="str">
            <v>Alta</v>
          </cell>
        </row>
        <row r="105">
          <cell r="A105">
            <v>42</v>
          </cell>
          <cell r="G105" t="str">
            <v>SIM</v>
          </cell>
          <cell r="K105" t="str">
            <v>Otimização das informações ações da PROEC e divulgação do Mapa da extensão da Universidade</v>
          </cell>
          <cell r="O105" t="str">
            <v>Não se aplica</v>
          </cell>
        </row>
        <row r="106">
          <cell r="A106">
            <v>43</v>
          </cell>
          <cell r="G106" t="str">
            <v>SIM</v>
          </cell>
          <cell r="K106" t="str">
            <v>Resolução 082/2008 - em reformulação</v>
          </cell>
          <cell r="O106" t="str">
            <v>Não se aplica</v>
          </cell>
        </row>
        <row r="107">
          <cell r="A107">
            <v>44</v>
          </cell>
          <cell r="G107" t="str">
            <v>SIM</v>
          </cell>
          <cell r="K107" t="str">
            <v>Compilação das informações em relatórios</v>
          </cell>
          <cell r="O107" t="str">
            <v>Não se aplica</v>
          </cell>
        </row>
        <row r="108">
          <cell r="A108">
            <v>45</v>
          </cell>
          <cell r="G108" t="str">
            <v>SIM</v>
          </cell>
          <cell r="K108" t="str">
            <v>Reformulação do relatório final de cursos e eventos com informações relevantes para indicadores</v>
          </cell>
          <cell r="O108" t="str">
            <v>Não se aplica</v>
          </cell>
        </row>
        <row r="109">
          <cell r="A109">
            <v>45</v>
          </cell>
          <cell r="G109" t="str">
            <v>NÃO</v>
          </cell>
          <cell r="K109" t="str">
            <v>Criar formulário próprio avaliação de curso e evento</v>
          </cell>
          <cell r="O109" t="str">
            <v>Baixa</v>
          </cell>
        </row>
        <row r="110">
          <cell r="A110">
            <v>46</v>
          </cell>
          <cell r="K110" t="str">
            <v>Desvinculação da diretoria de gestão de cultura e direitos humanos em duas.</v>
          </cell>
        </row>
        <row r="111">
          <cell r="A111">
            <v>46</v>
          </cell>
          <cell r="K111" t="str">
            <v>Elaborar política institucional voltada para os direitos humanos</v>
          </cell>
        </row>
        <row r="112">
          <cell r="A112">
            <v>46</v>
          </cell>
          <cell r="K112" t="str">
            <v>Propor calendário de encontros semestrais com segmentos da Universidade que tratam de ações específicas</v>
          </cell>
        </row>
        <row r="113">
          <cell r="A113">
            <v>46</v>
          </cell>
          <cell r="K113" t="str">
            <v>Adesão ao pacto universitário em direitos humanos com respeito a diversidade e a cultura de paz - desde 2017</v>
          </cell>
        </row>
        <row r="114">
          <cell r="A114">
            <v>47</v>
          </cell>
          <cell r="K114" t="str">
            <v>Criar e caracterizar os pilares da PROEC na gestão 2019/2022</v>
          </cell>
        </row>
        <row r="115">
          <cell r="A115">
            <v>48</v>
          </cell>
          <cell r="K115" t="str">
            <v>DESCRITO NA PLANILHA DE OPORTUNIDADES DE MELHORIAS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17"/>
  <sheetViews>
    <sheetView tabSelected="1" topLeftCell="A2" zoomScale="80" zoomScaleNormal="80" zoomScalePageLayoutView="150" workbookViewId="0">
      <pane ySplit="2" topLeftCell="A64" activePane="bottomLeft" state="frozen"/>
      <selection activeCell="A2" sqref="A2"/>
      <selection pane="bottomLeft" activeCell="H12" sqref="H12"/>
    </sheetView>
  </sheetViews>
  <sheetFormatPr defaultRowHeight="12.75" x14ac:dyDescent="0.2"/>
  <cols>
    <col min="1" max="1" width="12.75" style="1" customWidth="1"/>
    <col min="2" max="2" width="8.75" style="1" customWidth="1"/>
    <col min="3" max="3" width="160.125" style="2" customWidth="1"/>
    <col min="4" max="4" width="12.625" style="1" hidden="1" customWidth="1"/>
    <col min="5" max="5" width="6.5" style="1" hidden="1" customWidth="1"/>
    <col min="6" max="6" width="11.25" style="1" hidden="1" customWidth="1"/>
    <col min="7" max="7" width="12.25" style="1" hidden="1" customWidth="1"/>
    <col min="8" max="8" width="17.375" style="1" bestFit="1" customWidth="1"/>
    <col min="9" max="9" width="28.75" style="1" bestFit="1" customWidth="1"/>
    <col min="10" max="10" width="12.25" style="1" customWidth="1"/>
    <col min="11" max="11" width="15.125" style="1" bestFit="1" customWidth="1"/>
    <col min="12" max="12" width="10.625" style="1" customWidth="1"/>
    <col min="13" max="13" width="10.375" style="1" customWidth="1"/>
    <col min="14" max="14" width="10.75" style="1" customWidth="1"/>
    <col min="15" max="16" width="10.875" style="1" customWidth="1"/>
    <col min="17" max="19" width="9" style="2"/>
    <col min="20" max="20" width="10.5" style="2" customWidth="1"/>
    <col min="21" max="21" width="8.625" style="2" customWidth="1"/>
    <col min="22" max="22" width="11.125" style="2" customWidth="1"/>
    <col min="23" max="23" width="25.25" style="2" customWidth="1"/>
    <col min="24" max="16384" width="9" style="2"/>
  </cols>
  <sheetData>
    <row r="1" spans="1:20" ht="18.75" hidden="1" customHeight="1" x14ac:dyDescent="0.2">
      <c r="H1" s="3"/>
      <c r="I1" s="4"/>
      <c r="Q1" s="16" t="s">
        <v>0</v>
      </c>
      <c r="R1" s="16"/>
      <c r="S1" s="16"/>
      <c r="T1" s="16"/>
    </row>
    <row r="2" spans="1:20" ht="18.75" customHeight="1" x14ac:dyDescent="0.2">
      <c r="H2" s="3"/>
      <c r="I2" s="4"/>
      <c r="Q2" s="17" t="s">
        <v>0</v>
      </c>
      <c r="R2" s="18"/>
      <c r="S2" s="18"/>
      <c r="T2" s="19"/>
    </row>
    <row r="3" spans="1:20" s="1" customFormat="1" ht="35.25" customHeight="1" x14ac:dyDescent="0.2">
      <c r="A3" s="5" t="s">
        <v>1</v>
      </c>
      <c r="B3" s="6" t="s">
        <v>2</v>
      </c>
      <c r="C3" s="7" t="s">
        <v>3</v>
      </c>
      <c r="D3" s="7"/>
      <c r="E3" s="7" t="s">
        <v>4</v>
      </c>
      <c r="F3" s="7" t="s">
        <v>5</v>
      </c>
      <c r="G3" s="7" t="s">
        <v>6</v>
      </c>
      <c r="H3" s="8" t="s">
        <v>7</v>
      </c>
      <c r="I3" s="8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9" t="s">
        <v>13</v>
      </c>
      <c r="O3" s="9" t="s">
        <v>14</v>
      </c>
      <c r="P3" s="9" t="s">
        <v>15</v>
      </c>
      <c r="Q3" s="10" t="s">
        <v>13</v>
      </c>
      <c r="R3" s="10" t="s">
        <v>14</v>
      </c>
      <c r="S3" s="10" t="s">
        <v>15</v>
      </c>
      <c r="T3" s="10" t="s">
        <v>16</v>
      </c>
    </row>
    <row r="4" spans="1:20" s="1" customFormat="1" ht="27" customHeight="1" x14ac:dyDescent="0.2">
      <c r="A4" s="11" t="s">
        <v>17</v>
      </c>
      <c r="B4" s="11">
        <f>'[1]PLANO DE TRABALHO 2019_2022 '!A2</f>
        <v>1</v>
      </c>
      <c r="C4" s="12" t="str">
        <f>'[1]PLANO DE TRABALHO 2019_2022 '!K2</f>
        <v>Listar os indicadores - Usar como modelo proposições UFLA</v>
      </c>
      <c r="D4" s="11" t="s">
        <v>18</v>
      </c>
      <c r="E4" s="11" t="str">
        <f>'[1]PLANO DE TRABALHO 2019_2022 '!O2</f>
        <v>Alta</v>
      </c>
      <c r="F4" s="11" t="str">
        <f>'[1]PLANO DE TRABALHO 2019_2022 '!G2</f>
        <v>NÃO</v>
      </c>
      <c r="G4" s="11" t="s">
        <v>19</v>
      </c>
      <c r="H4" s="11" t="s">
        <v>20</v>
      </c>
      <c r="I4" s="11"/>
      <c r="J4" s="11" t="s">
        <v>21</v>
      </c>
      <c r="K4" s="11">
        <v>0</v>
      </c>
      <c r="L4" s="11">
        <v>0</v>
      </c>
      <c r="M4" s="11">
        <f>P4-N4</f>
        <v>30</v>
      </c>
      <c r="N4" s="13">
        <v>43525</v>
      </c>
      <c r="O4" s="13">
        <v>43535</v>
      </c>
      <c r="P4" s="13">
        <v>43555</v>
      </c>
      <c r="Q4" s="11"/>
      <c r="R4" s="11"/>
      <c r="S4" s="11"/>
      <c r="T4" s="11"/>
    </row>
    <row r="5" spans="1:20" s="1" customFormat="1" ht="27" customHeight="1" x14ac:dyDescent="0.2">
      <c r="A5" s="11" t="s">
        <v>22</v>
      </c>
      <c r="B5" s="11">
        <f>'[1]PLANO DE TRABALHO 2019_2022 '!A3</f>
        <v>1</v>
      </c>
      <c r="C5" s="12" t="str">
        <f>'[1]PLANO DE TRABALHO 2019_2022 '!K3</f>
        <v>Quantificar e alimentar o sistema- Usar como modelo proposições UFLA</v>
      </c>
      <c r="D5" s="11" t="s">
        <v>18</v>
      </c>
      <c r="E5" s="11" t="str">
        <f>'[1]PLANO DE TRABALHO 2019_2022 '!O3</f>
        <v>Alta</v>
      </c>
      <c r="F5" s="11" t="str">
        <f>'[1]PLANO DE TRABALHO 2019_2022 '!G3</f>
        <v>NÃO</v>
      </c>
      <c r="G5" s="11" t="s">
        <v>19</v>
      </c>
      <c r="H5" s="11" t="s">
        <v>23</v>
      </c>
      <c r="I5" s="11"/>
      <c r="J5" s="11" t="s">
        <v>21</v>
      </c>
      <c r="K5" s="11">
        <v>0</v>
      </c>
      <c r="L5" s="11">
        <v>0</v>
      </c>
      <c r="M5" s="11">
        <f>P5-N5</f>
        <v>275</v>
      </c>
      <c r="N5" s="13">
        <v>43535</v>
      </c>
      <c r="O5" s="13"/>
      <c r="P5" s="13">
        <v>43810</v>
      </c>
      <c r="Q5" s="11"/>
      <c r="R5" s="11"/>
      <c r="S5" s="11"/>
      <c r="T5" s="11"/>
    </row>
    <row r="6" spans="1:20" s="1" customFormat="1" ht="27" customHeight="1" x14ac:dyDescent="0.2">
      <c r="A6" s="11" t="s">
        <v>22</v>
      </c>
      <c r="B6" s="11">
        <f>'[1]PLANO DE TRABALHO 2019_2022 '!A4</f>
        <v>2</v>
      </c>
      <c r="C6" s="12" t="str">
        <f>'[1]PLANO DE TRABALHO 2019_2022 '!K4</f>
        <v>Levantar o número de projetos, cursos, eventos, bolsas e  relatórios por ano e dividir pelo número de servidores na PROEC</v>
      </c>
      <c r="D6" s="11" t="s">
        <v>18</v>
      </c>
      <c r="E6" s="11" t="str">
        <f>'[1]PLANO DE TRABALHO 2019_2022 '!O4</f>
        <v>Alta</v>
      </c>
      <c r="F6" s="11" t="str">
        <f>'[1]PLANO DE TRABALHO 2019_2022 '!G4</f>
        <v>NÃO</v>
      </c>
      <c r="G6" s="11" t="s">
        <v>19</v>
      </c>
      <c r="H6" s="11" t="s">
        <v>23</v>
      </c>
      <c r="I6" s="11"/>
      <c r="J6" s="11" t="s">
        <v>21</v>
      </c>
      <c r="K6" s="11">
        <v>0</v>
      </c>
      <c r="L6" s="11">
        <v>0</v>
      </c>
      <c r="M6" s="11">
        <f t="shared" ref="M6:M69" si="0">P6-N6</f>
        <v>184</v>
      </c>
      <c r="N6" s="13">
        <v>43535</v>
      </c>
      <c r="O6" s="11"/>
      <c r="P6" s="13">
        <v>43719</v>
      </c>
      <c r="Q6" s="11"/>
      <c r="R6" s="11"/>
      <c r="S6" s="11"/>
      <c r="T6" s="11"/>
    </row>
    <row r="7" spans="1:20" ht="27" customHeight="1" x14ac:dyDescent="0.2">
      <c r="A7" s="11" t="s">
        <v>22</v>
      </c>
      <c r="B7" s="11">
        <f>'[1]PLANO DE TRABALHO 2019_2022 '!A5</f>
        <v>2</v>
      </c>
      <c r="C7" s="12" t="str">
        <f>'[1]PLANO DE TRABALHO 2019_2022 '!K5</f>
        <v>Elaborar um procedimento de coleta e padronização de infomações das ações da PROEC</v>
      </c>
      <c r="D7" s="11" t="s">
        <v>24</v>
      </c>
      <c r="E7" s="11" t="str">
        <f>'[1]PLANO DE TRABALHO 2019_2022 '!O5</f>
        <v>Alta</v>
      </c>
      <c r="F7" s="11" t="str">
        <f>'[1]PLANO DE TRABALHO 2019_2022 '!G5</f>
        <v>NÃO</v>
      </c>
      <c r="G7" s="11" t="s">
        <v>25</v>
      </c>
      <c r="H7" s="11" t="s">
        <v>23</v>
      </c>
      <c r="I7" s="11"/>
      <c r="J7" s="11" t="s">
        <v>21</v>
      </c>
      <c r="K7" s="11">
        <v>0</v>
      </c>
      <c r="L7" s="11">
        <v>0</v>
      </c>
      <c r="M7" s="11">
        <f t="shared" si="0"/>
        <v>184</v>
      </c>
      <c r="N7" s="13">
        <v>43535</v>
      </c>
      <c r="O7" s="11"/>
      <c r="P7" s="13">
        <v>43719</v>
      </c>
      <c r="Q7" s="12"/>
      <c r="R7" s="12"/>
      <c r="S7" s="12"/>
      <c r="T7" s="12"/>
    </row>
    <row r="8" spans="1:20" ht="27" customHeight="1" x14ac:dyDescent="0.2">
      <c r="A8" s="11" t="s">
        <v>26</v>
      </c>
      <c r="B8" s="11">
        <f>'[1]PLANO DE TRABALHO 2019_2022 '!A6</f>
        <v>3</v>
      </c>
      <c r="C8" s="12" t="str">
        <f>'[1]PLANO DE TRABALHO 2019_2022 '!K6</f>
        <v>Pontuação no Barema de edital de bolsas com foco nas atividades de extensão</v>
      </c>
      <c r="D8" s="11" t="s">
        <v>27</v>
      </c>
      <c r="E8" s="11" t="str">
        <f>'[1]PLANO DE TRABALHO 2019_2022 '!O6</f>
        <v>Não se aplica</v>
      </c>
      <c r="F8" s="11" t="str">
        <f>'[1]PLANO DE TRABALHO 2019_2022 '!G6</f>
        <v>SIM</v>
      </c>
      <c r="G8" s="11" t="s">
        <v>28</v>
      </c>
      <c r="H8" s="11" t="s">
        <v>29</v>
      </c>
      <c r="I8" s="11"/>
      <c r="J8" s="11" t="s">
        <v>21</v>
      </c>
      <c r="K8" s="11">
        <v>0</v>
      </c>
      <c r="L8" s="11">
        <v>0</v>
      </c>
      <c r="M8" s="11">
        <f t="shared" si="0"/>
        <v>1340</v>
      </c>
      <c r="N8" s="13">
        <v>43565</v>
      </c>
      <c r="O8" s="11" t="s">
        <v>30</v>
      </c>
      <c r="P8" s="13">
        <v>44905</v>
      </c>
      <c r="Q8" s="12"/>
      <c r="R8" s="12"/>
      <c r="S8" s="12"/>
      <c r="T8" s="12"/>
    </row>
    <row r="9" spans="1:20" ht="27" customHeight="1" x14ac:dyDescent="0.2">
      <c r="A9" s="11" t="s">
        <v>26</v>
      </c>
      <c r="B9" s="11">
        <f>'[1]PLANO DE TRABALHO 2019_2022 '!A7</f>
        <v>3</v>
      </c>
      <c r="C9" s="12" t="str">
        <f>'[1]PLANO DE TRABALHO 2019_2022 '!K7</f>
        <v xml:space="preserve">Plano de cargos e carreira dos docentes que prevê a atividade de extensão como critério para a categoria dedicação exclusiva </v>
      </c>
      <c r="D9" s="11" t="s">
        <v>27</v>
      </c>
      <c r="E9" s="11" t="str">
        <f>'[1]PLANO DE TRABALHO 2019_2022 '!O7</f>
        <v>Não se aplica</v>
      </c>
      <c r="F9" s="11" t="str">
        <f>'[1]PLANO DE TRABALHO 2019_2022 '!G7</f>
        <v>SIM</v>
      </c>
      <c r="G9" s="11" t="s">
        <v>28</v>
      </c>
      <c r="H9" s="11" t="s">
        <v>29</v>
      </c>
      <c r="I9" s="11"/>
      <c r="J9" s="11" t="s">
        <v>21</v>
      </c>
      <c r="K9" s="11">
        <v>0</v>
      </c>
      <c r="L9" s="11">
        <v>0</v>
      </c>
      <c r="M9" s="11">
        <f t="shared" si="0"/>
        <v>1340</v>
      </c>
      <c r="N9" s="13">
        <v>43565</v>
      </c>
      <c r="O9" s="11" t="s">
        <v>30</v>
      </c>
      <c r="P9" s="13">
        <v>44905</v>
      </c>
      <c r="Q9" s="12"/>
      <c r="R9" s="12"/>
      <c r="S9" s="12"/>
      <c r="T9" s="12"/>
    </row>
    <row r="10" spans="1:20" ht="27" customHeight="1" x14ac:dyDescent="0.2">
      <c r="A10" s="11" t="s">
        <v>26</v>
      </c>
      <c r="B10" s="11">
        <f>'[1]PLANO DE TRABALHO 2019_2022 '!A8</f>
        <v>4</v>
      </c>
      <c r="C10" s="12" t="str">
        <f>'[1]PLANO DE TRABALHO 2019_2022 '!K8</f>
        <v>Comissão permanente de avaliação docente instituída na Universidade com critérios estabelecidos para avaliação das ações de ensino, pesquisa e extensão</v>
      </c>
      <c r="D10" s="11" t="s">
        <v>27</v>
      </c>
      <c r="E10" s="11" t="str">
        <f>'[1]PLANO DE TRABALHO 2019_2022 '!O8</f>
        <v>Não se aplica</v>
      </c>
      <c r="F10" s="11" t="str">
        <f>'[1]PLANO DE TRABALHO 2019_2022 '!G8</f>
        <v>SIM</v>
      </c>
      <c r="G10" s="11" t="s">
        <v>28</v>
      </c>
      <c r="H10" s="11" t="s">
        <v>29</v>
      </c>
      <c r="I10" s="11"/>
      <c r="J10" s="11" t="s">
        <v>21</v>
      </c>
      <c r="K10" s="11">
        <v>0</v>
      </c>
      <c r="L10" s="11">
        <v>0</v>
      </c>
      <c r="M10" s="11">
        <f t="shared" si="0"/>
        <v>1340</v>
      </c>
      <c r="N10" s="13">
        <v>43565</v>
      </c>
      <c r="O10" s="11" t="s">
        <v>30</v>
      </c>
      <c r="P10" s="13">
        <v>44905</v>
      </c>
      <c r="Q10" s="12"/>
      <c r="R10" s="12"/>
      <c r="S10" s="12"/>
      <c r="T10" s="12"/>
    </row>
    <row r="11" spans="1:20" ht="27" customHeight="1" x14ac:dyDescent="0.2">
      <c r="A11" s="11" t="s">
        <v>17</v>
      </c>
      <c r="B11" s="11">
        <f>'[1]PLANO DE TRABALHO 2019_2022 '!A9</f>
        <v>5</v>
      </c>
      <c r="C11" s="12" t="str">
        <f>'[1]PLANO DE TRABALHO 2019_2022 '!K9</f>
        <v xml:space="preserve">Estabelecimento da Pró reitoria de extensão como órgão definidora das políticas de extensão </v>
      </c>
      <c r="D11" s="11" t="s">
        <v>31</v>
      </c>
      <c r="E11" s="11" t="str">
        <f>'[1]PLANO DE TRABALHO 2019_2022 '!O9</f>
        <v>Não se aplica</v>
      </c>
      <c r="F11" s="11" t="str">
        <f>'[1]PLANO DE TRABALHO 2019_2022 '!G9</f>
        <v>SIM</v>
      </c>
      <c r="G11" s="11" t="s">
        <v>19</v>
      </c>
      <c r="H11" s="11" t="s">
        <v>32</v>
      </c>
      <c r="I11" s="11"/>
      <c r="J11" s="11" t="s">
        <v>21</v>
      </c>
      <c r="K11" s="11">
        <v>0</v>
      </c>
      <c r="L11" s="11">
        <v>0</v>
      </c>
      <c r="M11" s="11">
        <v>0</v>
      </c>
      <c r="N11" s="13">
        <v>43529</v>
      </c>
      <c r="O11" s="13">
        <v>43529</v>
      </c>
      <c r="P11" s="13">
        <v>43529</v>
      </c>
      <c r="Q11" s="12"/>
      <c r="R11" s="12"/>
      <c r="S11" s="12"/>
      <c r="T11" s="12"/>
    </row>
    <row r="12" spans="1:20" ht="27" customHeight="1" x14ac:dyDescent="0.2">
      <c r="A12" s="11" t="s">
        <v>17</v>
      </c>
      <c r="B12" s="11">
        <f>'[1]PLANO DE TRABALHO 2019_2022 '!A10</f>
        <v>5</v>
      </c>
      <c r="C12" s="12" t="str">
        <f>'[1]PLANO DE TRABALHO 2019_2022 '!K10</f>
        <v xml:space="preserve">Extrutura organizacional com o Congresso Universitário, Concur, Consuni e Conep </v>
      </c>
      <c r="D12" s="11" t="s">
        <v>31</v>
      </c>
      <c r="E12" s="11" t="str">
        <f>'[1]PLANO DE TRABALHO 2019_2022 '!O10</f>
        <v>Não se aplica</v>
      </c>
      <c r="F12" s="11" t="str">
        <f>'[1]PLANO DE TRABALHO 2019_2022 '!G10</f>
        <v>SIM</v>
      </c>
      <c r="G12" s="11" t="s">
        <v>19</v>
      </c>
      <c r="H12" s="11" t="s">
        <v>32</v>
      </c>
      <c r="I12" s="11"/>
      <c r="J12" s="11" t="s">
        <v>21</v>
      </c>
      <c r="K12" s="11">
        <v>0</v>
      </c>
      <c r="L12" s="11">
        <v>0</v>
      </c>
      <c r="M12" s="11">
        <f t="shared" si="0"/>
        <v>0</v>
      </c>
      <c r="N12" s="13">
        <v>43529</v>
      </c>
      <c r="O12" s="13">
        <v>43529</v>
      </c>
      <c r="P12" s="13">
        <v>43529</v>
      </c>
      <c r="Q12" s="12"/>
      <c r="R12" s="12"/>
      <c r="S12" s="12"/>
      <c r="T12" s="12"/>
    </row>
    <row r="13" spans="1:20" ht="27" customHeight="1" x14ac:dyDescent="0.2">
      <c r="A13" s="11" t="s">
        <v>26</v>
      </c>
      <c r="B13" s="11">
        <f>'[1]PLANO DE TRABALHO 2019_2022 '!A11</f>
        <v>6</v>
      </c>
      <c r="C13" s="12" t="str">
        <f>'[1]PLANO DE TRABALHO 2019_2022 '!K11</f>
        <v>Elaborar procedimento de avaliação, aprovação de propostas, acompanhamento da execução de bolsas</v>
      </c>
      <c r="D13" s="11" t="s">
        <v>24</v>
      </c>
      <c r="E13" s="11" t="str">
        <f>'[1]PLANO DE TRABALHO 2019_2022 '!O11</f>
        <v>Média</v>
      </c>
      <c r="F13" s="11" t="str">
        <f>'[1]PLANO DE TRABALHO 2019_2022 '!G11</f>
        <v>NÃO</v>
      </c>
      <c r="G13" s="11" t="s">
        <v>25</v>
      </c>
      <c r="H13" s="11" t="s">
        <v>23</v>
      </c>
      <c r="I13" s="11"/>
      <c r="J13" s="11" t="s">
        <v>21</v>
      </c>
      <c r="K13" s="11">
        <v>0</v>
      </c>
      <c r="L13" s="11">
        <v>0</v>
      </c>
      <c r="M13" s="11">
        <f t="shared" si="0"/>
        <v>244</v>
      </c>
      <c r="N13" s="13">
        <v>43556</v>
      </c>
      <c r="O13" s="11"/>
      <c r="P13" s="13">
        <v>43800</v>
      </c>
      <c r="Q13" s="12"/>
      <c r="R13" s="12"/>
      <c r="S13" s="12"/>
      <c r="T13" s="12"/>
    </row>
    <row r="14" spans="1:20" ht="27" customHeight="1" x14ac:dyDescent="0.2">
      <c r="A14" s="11" t="s">
        <v>26</v>
      </c>
      <c r="B14" s="11">
        <f>'[1]PLANO DE TRABALHO 2019_2022 '!A12</f>
        <v>6</v>
      </c>
      <c r="C14" s="12" t="str">
        <f>'[1]PLANO DE TRABALHO 2019_2022 '!K12</f>
        <v>Elaborar procedimento de avaliação, aprovação de propostas, acompanhamento da execução  cursos e eventos</v>
      </c>
      <c r="D14" s="11" t="s">
        <v>24</v>
      </c>
      <c r="E14" s="11" t="str">
        <f>'[1]PLANO DE TRABALHO 2019_2022 '!O12</f>
        <v>Média</v>
      </c>
      <c r="F14" s="11" t="str">
        <f>'[1]PLANO DE TRABALHO 2019_2022 '!G12</f>
        <v>NÃO</v>
      </c>
      <c r="G14" s="11" t="s">
        <v>25</v>
      </c>
      <c r="H14" s="11" t="s">
        <v>33</v>
      </c>
      <c r="I14" s="11"/>
      <c r="J14" s="11" t="s">
        <v>21</v>
      </c>
      <c r="K14" s="11">
        <v>0</v>
      </c>
      <c r="L14" s="11">
        <v>0</v>
      </c>
      <c r="M14" s="11">
        <f t="shared" si="0"/>
        <v>244</v>
      </c>
      <c r="N14" s="13">
        <v>43556</v>
      </c>
      <c r="O14" s="11"/>
      <c r="P14" s="13">
        <v>43800</v>
      </c>
      <c r="Q14" s="12"/>
      <c r="R14" s="12"/>
      <c r="S14" s="12"/>
      <c r="T14" s="12"/>
    </row>
    <row r="15" spans="1:20" ht="27" customHeight="1" x14ac:dyDescent="0.2">
      <c r="A15" s="11" t="s">
        <v>26</v>
      </c>
      <c r="B15" s="11">
        <f>'[1]PLANO DE TRABALHO 2019_2022 '!A13</f>
        <v>6</v>
      </c>
      <c r="C15" s="12" t="str">
        <f>'[1]PLANO DE TRABALHO 2019_2022 '!K13</f>
        <v>Elaborar procedimento de avaliação, aprovação de propostas, acompanhamento da execução centros e núcleos</v>
      </c>
      <c r="D15" s="11" t="s">
        <v>24</v>
      </c>
      <c r="E15" s="11" t="str">
        <f>'[1]PLANO DE TRABALHO 2019_2022 '!O13</f>
        <v>Média</v>
      </c>
      <c r="F15" s="11" t="str">
        <f>'[1]PLANO DE TRABALHO 2019_2022 '!G13</f>
        <v>NÃO</v>
      </c>
      <c r="G15" s="11" t="s">
        <v>25</v>
      </c>
      <c r="H15" s="11" t="s">
        <v>34</v>
      </c>
      <c r="I15" s="11"/>
      <c r="J15" s="11" t="s">
        <v>21</v>
      </c>
      <c r="K15" s="11">
        <v>0</v>
      </c>
      <c r="L15" s="11">
        <v>0</v>
      </c>
      <c r="M15" s="11">
        <f t="shared" si="0"/>
        <v>244</v>
      </c>
      <c r="N15" s="13">
        <v>43556</v>
      </c>
      <c r="O15" s="11"/>
      <c r="P15" s="13">
        <v>43800</v>
      </c>
      <c r="Q15" s="12"/>
      <c r="R15" s="12"/>
      <c r="S15" s="12"/>
      <c r="T15" s="12"/>
    </row>
    <row r="16" spans="1:20" ht="27" customHeight="1" x14ac:dyDescent="0.2">
      <c r="A16" s="11" t="s">
        <v>26</v>
      </c>
      <c r="B16" s="11">
        <f>'[1]PLANO DE TRABALHO 2019_2022 '!A14</f>
        <v>6</v>
      </c>
      <c r="C16" s="12" t="str">
        <f>'[1]PLANO DE TRABALHO 2019_2022 '!K14</f>
        <v>Elaborar procedimento de avaliação, aprovação de propostas, acompanhamento da execução de programas</v>
      </c>
      <c r="D16" s="11" t="s">
        <v>24</v>
      </c>
      <c r="E16" s="11" t="str">
        <f>'[1]PLANO DE TRABALHO 2019_2022 '!O14</f>
        <v>Média</v>
      </c>
      <c r="F16" s="11" t="str">
        <f>'[1]PLANO DE TRABALHO 2019_2022 '!G14</f>
        <v>NÃO</v>
      </c>
      <c r="G16" s="11" t="s">
        <v>25</v>
      </c>
      <c r="H16" s="11" t="s">
        <v>34</v>
      </c>
      <c r="I16" s="11"/>
      <c r="J16" s="11" t="s">
        <v>21</v>
      </c>
      <c r="K16" s="11">
        <v>0</v>
      </c>
      <c r="L16" s="11">
        <v>0</v>
      </c>
      <c r="M16" s="11">
        <f t="shared" si="0"/>
        <v>244</v>
      </c>
      <c r="N16" s="13">
        <v>43556</v>
      </c>
      <c r="O16" s="11"/>
      <c r="P16" s="13">
        <v>43800</v>
      </c>
      <c r="Q16" s="12"/>
      <c r="R16" s="12"/>
      <c r="S16" s="12"/>
      <c r="T16" s="12"/>
    </row>
    <row r="17" spans="1:20" ht="27" customHeight="1" x14ac:dyDescent="0.2">
      <c r="A17" s="11" t="s">
        <v>26</v>
      </c>
      <c r="B17" s="11">
        <f>'[1]PLANO DE TRABALHO 2019_2022 '!A15</f>
        <v>6</v>
      </c>
      <c r="C17" s="12" t="str">
        <f>'[1]PLANO DE TRABALHO 2019_2022 '!K15</f>
        <v>Elaborar procedimento de avaliação, aprovação de propostas, acompanhamento da execução  de projetos</v>
      </c>
      <c r="D17" s="11" t="s">
        <v>24</v>
      </c>
      <c r="E17" s="11" t="str">
        <f>'[1]PLANO DE TRABALHO 2019_2022 '!O15</f>
        <v>Média</v>
      </c>
      <c r="F17" s="11" t="str">
        <f>'[1]PLANO DE TRABALHO 2019_2022 '!G15</f>
        <v>NÃO</v>
      </c>
      <c r="G17" s="11" t="s">
        <v>25</v>
      </c>
      <c r="H17" s="11" t="s">
        <v>35</v>
      </c>
      <c r="I17" s="11"/>
      <c r="J17" s="11" t="s">
        <v>21</v>
      </c>
      <c r="K17" s="11">
        <v>0</v>
      </c>
      <c r="L17" s="11">
        <v>0</v>
      </c>
      <c r="M17" s="11">
        <f t="shared" si="0"/>
        <v>244</v>
      </c>
      <c r="N17" s="13">
        <v>43556</v>
      </c>
      <c r="O17" s="11"/>
      <c r="P17" s="13">
        <v>43800</v>
      </c>
      <c r="Q17" s="12"/>
      <c r="R17" s="12"/>
      <c r="S17" s="12"/>
      <c r="T17" s="12"/>
    </row>
    <row r="18" spans="1:20" ht="27" customHeight="1" x14ac:dyDescent="0.2">
      <c r="A18" s="11" t="s">
        <v>26</v>
      </c>
      <c r="B18" s="11">
        <f>'[1]PLANO DE TRABALHO 2019_2022 '!A16</f>
        <v>6</v>
      </c>
      <c r="C18" s="12" t="str">
        <f>'[1]PLANO DE TRABALHO 2019_2022 '!K16</f>
        <v>Elaborar procedimento de avaliação e aprovação de consultores ad hoc</v>
      </c>
      <c r="D18" s="11" t="s">
        <v>24</v>
      </c>
      <c r="E18" s="11" t="str">
        <f>'[1]PLANO DE TRABALHO 2019_2022 '!O16</f>
        <v>Média</v>
      </c>
      <c r="F18" s="11" t="str">
        <f>'[1]PLANO DE TRABALHO 2019_2022 '!G16</f>
        <v>NÃO</v>
      </c>
      <c r="G18" s="11" t="s">
        <v>25</v>
      </c>
      <c r="H18" s="11" t="s">
        <v>36</v>
      </c>
      <c r="I18" s="11"/>
      <c r="J18" s="11" t="s">
        <v>21</v>
      </c>
      <c r="K18" s="11">
        <v>0</v>
      </c>
      <c r="L18" s="11">
        <v>0</v>
      </c>
      <c r="M18" s="11">
        <f t="shared" si="0"/>
        <v>244</v>
      </c>
      <c r="N18" s="13">
        <v>43556</v>
      </c>
      <c r="O18" s="11"/>
      <c r="P18" s="13">
        <v>43800</v>
      </c>
      <c r="Q18" s="12"/>
      <c r="R18" s="12"/>
      <c r="S18" s="12"/>
      <c r="T18" s="12"/>
    </row>
    <row r="19" spans="1:20" ht="27" customHeight="1" x14ac:dyDescent="0.2">
      <c r="A19" s="11" t="s">
        <v>26</v>
      </c>
      <c r="B19" s="11">
        <f>'[1]PLANO DE TRABALHO 2019_2022 '!A17</f>
        <v>6</v>
      </c>
      <c r="C19" s="12" t="str">
        <f>'[1]PLANO DE TRABALHO 2019_2022 '!K17</f>
        <v>Elaborar procedimento de avaliação, aprovação de propostas, acompanhamento de prestação de serviços</v>
      </c>
      <c r="D19" s="11" t="s">
        <v>24</v>
      </c>
      <c r="E19" s="11" t="str">
        <f>'[1]PLANO DE TRABALHO 2019_2022 '!O17</f>
        <v>Média</v>
      </c>
      <c r="F19" s="11" t="str">
        <f>'[1]PLANO DE TRABALHO 2019_2022 '!G17</f>
        <v>NÃO</v>
      </c>
      <c r="G19" s="11" t="s">
        <v>25</v>
      </c>
      <c r="H19" s="11" t="s">
        <v>37</v>
      </c>
      <c r="I19" s="11" t="s">
        <v>38</v>
      </c>
      <c r="J19" s="11" t="s">
        <v>21</v>
      </c>
      <c r="K19" s="11">
        <v>0</v>
      </c>
      <c r="L19" s="11">
        <v>0</v>
      </c>
      <c r="M19" s="11">
        <f t="shared" si="0"/>
        <v>244</v>
      </c>
      <c r="N19" s="13">
        <v>43556</v>
      </c>
      <c r="O19" s="11"/>
      <c r="P19" s="13">
        <v>43800</v>
      </c>
      <c r="Q19" s="12"/>
      <c r="R19" s="12"/>
      <c r="S19" s="12"/>
      <c r="T19" s="12"/>
    </row>
    <row r="20" spans="1:20" ht="27" customHeight="1" x14ac:dyDescent="0.2">
      <c r="A20" s="11" t="s">
        <v>26</v>
      </c>
      <c r="B20" s="11">
        <f>'[1]PLANO DE TRABALHO 2019_2022 '!A18</f>
        <v>6</v>
      </c>
      <c r="C20" s="12" t="str">
        <f>'[1]PLANO DE TRABALHO 2019_2022 '!K18</f>
        <v>Elaborar procedimento de trâmites internos</v>
      </c>
      <c r="D20" s="11" t="s">
        <v>24</v>
      </c>
      <c r="E20" s="11" t="str">
        <f>'[1]PLANO DE TRABALHO 2019_2022 '!O18</f>
        <v>Média</v>
      </c>
      <c r="F20" s="11" t="str">
        <f>'[1]PLANO DE TRABALHO 2019_2022 '!G18</f>
        <v>NÃO</v>
      </c>
      <c r="G20" s="11" t="s">
        <v>25</v>
      </c>
      <c r="H20" s="11" t="s">
        <v>23</v>
      </c>
      <c r="I20" s="11"/>
      <c r="J20" s="11" t="s">
        <v>21</v>
      </c>
      <c r="K20" s="11">
        <v>0</v>
      </c>
      <c r="L20" s="11">
        <v>0</v>
      </c>
      <c r="M20" s="11">
        <f t="shared" si="0"/>
        <v>244</v>
      </c>
      <c r="N20" s="13">
        <v>43556</v>
      </c>
      <c r="O20" s="11"/>
      <c r="P20" s="13">
        <v>43800</v>
      </c>
      <c r="Q20" s="12"/>
      <c r="R20" s="12"/>
      <c r="S20" s="12"/>
      <c r="T20" s="12"/>
    </row>
    <row r="21" spans="1:20" ht="27" customHeight="1" x14ac:dyDescent="0.2">
      <c r="A21" s="11" t="s">
        <v>26</v>
      </c>
      <c r="B21" s="11">
        <f>'[1]PLANO DE TRABALHO 2019_2022 '!A19</f>
        <v>6</v>
      </c>
      <c r="C21" s="12" t="str">
        <f>'[1]PLANO DE TRABALHO 2019_2022 '!K19</f>
        <v>Elaborar procedimento de avaliação, aprovação de propostas, acompanhamento de empresas junior</v>
      </c>
      <c r="D21" s="11" t="s">
        <v>24</v>
      </c>
      <c r="E21" s="11" t="str">
        <f>'[1]PLANO DE TRABALHO 2019_2022 '!O19</f>
        <v>Média</v>
      </c>
      <c r="F21" s="11" t="str">
        <f>'[1]PLANO DE TRABALHO 2019_2022 '!G19</f>
        <v>NÃO</v>
      </c>
      <c r="G21" s="11" t="s">
        <v>19</v>
      </c>
      <c r="H21" s="11" t="s">
        <v>29</v>
      </c>
      <c r="I21" s="11"/>
      <c r="J21" s="11" t="s">
        <v>21</v>
      </c>
      <c r="K21" s="11">
        <v>0</v>
      </c>
      <c r="L21" s="11">
        <v>0</v>
      </c>
      <c r="M21" s="11">
        <f t="shared" si="0"/>
        <v>244</v>
      </c>
      <c r="N21" s="13">
        <v>43556</v>
      </c>
      <c r="O21" s="11"/>
      <c r="P21" s="13">
        <v>43800</v>
      </c>
      <c r="Q21" s="12"/>
      <c r="R21" s="12"/>
      <c r="S21" s="12"/>
      <c r="T21" s="12"/>
    </row>
    <row r="22" spans="1:20" ht="27" customHeight="1" x14ac:dyDescent="0.2">
      <c r="A22" s="11" t="s">
        <v>22</v>
      </c>
      <c r="B22" s="11">
        <f>'[1]PLANO DE TRABALHO 2019_2022 '!A20</f>
        <v>7</v>
      </c>
      <c r="C22" s="12" t="str">
        <f>'[1]PLANO DE TRABALHO 2019_2022 '!K20</f>
        <v>Consulta no Plano de Trabalho Anual o valor de 0,10% orçamento anual 2018</v>
      </c>
      <c r="D22" s="11" t="s">
        <v>18</v>
      </c>
      <c r="E22" s="11" t="str">
        <f>'[1]PLANO DE TRABALHO 2019_2022 '!O20</f>
        <v>Não se aplica</v>
      </c>
      <c r="F22" s="11" t="str">
        <f>'[1]PLANO DE TRABALHO 2019_2022 '!G20</f>
        <v>SIM</v>
      </c>
      <c r="G22" s="11" t="s">
        <v>19</v>
      </c>
      <c r="H22" s="11" t="s">
        <v>23</v>
      </c>
      <c r="I22" s="11"/>
      <c r="J22" s="11" t="s">
        <v>21</v>
      </c>
      <c r="K22" s="11">
        <v>0</v>
      </c>
      <c r="L22" s="11">
        <v>0</v>
      </c>
      <c r="M22" s="11">
        <f>P22-N22</f>
        <v>14</v>
      </c>
      <c r="N22" s="13">
        <v>43535</v>
      </c>
      <c r="O22" s="13" t="s">
        <v>39</v>
      </c>
      <c r="P22" s="13">
        <v>43549</v>
      </c>
      <c r="Q22" s="12"/>
      <c r="R22" s="12"/>
      <c r="S22" s="12"/>
      <c r="T22" s="12"/>
    </row>
    <row r="23" spans="1:20" ht="27" customHeight="1" x14ac:dyDescent="0.2">
      <c r="A23" s="11" t="s">
        <v>22</v>
      </c>
      <c r="B23" s="11">
        <f>'[1]PLANO DE TRABALHO 2019_2022 '!A21</f>
        <v>8</v>
      </c>
      <c r="C23" s="12" t="str">
        <f>'[1]PLANO DE TRABALHO 2019_2022 '!K21</f>
        <v>Implementação do sistema unificado da Instituição - SIGAA</v>
      </c>
      <c r="D23" s="11" t="s">
        <v>40</v>
      </c>
      <c r="E23" s="11" t="str">
        <f>'[1]PLANO DE TRABALHO 2019_2022 '!O21</f>
        <v>Não se aplica</v>
      </c>
      <c r="F23" s="11" t="str">
        <f>'[1]PLANO DE TRABALHO 2019_2022 '!G21</f>
        <v>SIM</v>
      </c>
      <c r="G23" s="11" t="s">
        <v>28</v>
      </c>
      <c r="H23" s="11" t="s">
        <v>41</v>
      </c>
      <c r="I23" s="11"/>
      <c r="J23" s="11" t="s">
        <v>42</v>
      </c>
      <c r="K23" s="11"/>
      <c r="L23" s="11"/>
      <c r="M23" s="11">
        <f t="shared" ref="M23" si="1">P23-N23</f>
        <v>0</v>
      </c>
      <c r="N23" s="11">
        <v>0</v>
      </c>
      <c r="O23" s="11" t="s">
        <v>39</v>
      </c>
      <c r="P23" s="11">
        <v>0</v>
      </c>
      <c r="Q23" s="12"/>
      <c r="R23" s="12"/>
      <c r="S23" s="12"/>
      <c r="T23" s="12"/>
    </row>
    <row r="24" spans="1:20" ht="27" customHeight="1" x14ac:dyDescent="0.2">
      <c r="A24" s="11" t="s">
        <v>26</v>
      </c>
      <c r="B24" s="11">
        <f>'[1]PLANO DE TRABALHO 2019_2022 '!A22</f>
        <v>9</v>
      </c>
      <c r="C24" s="12" t="str">
        <f>'[1]PLANO DE TRABALHO 2019_2022 '!K22</f>
        <v>Levantamento das ações de extensão por meio de avaliação dos documentos já existentes - Extensão em números e elaboração 
de procedimento de coleta de dados</v>
      </c>
      <c r="D24" s="11" t="s">
        <v>18</v>
      </c>
      <c r="E24" s="11" t="str">
        <f>'[1]PLANO DE TRABALHO 2019_2022 '!O22</f>
        <v>Média</v>
      </c>
      <c r="F24" s="11" t="str">
        <f>'[1]PLANO DE TRABALHO 2019_2022 '!G22</f>
        <v>NÃO</v>
      </c>
      <c r="G24" s="11" t="s">
        <v>25</v>
      </c>
      <c r="H24" s="11" t="s">
        <v>43</v>
      </c>
      <c r="I24" s="11"/>
      <c r="J24" s="11" t="s">
        <v>21</v>
      </c>
      <c r="K24" s="11">
        <v>0</v>
      </c>
      <c r="L24" s="11">
        <v>0</v>
      </c>
      <c r="M24" s="11">
        <f t="shared" si="0"/>
        <v>245</v>
      </c>
      <c r="N24" s="13">
        <v>43549</v>
      </c>
      <c r="O24" s="11"/>
      <c r="P24" s="13">
        <v>43794</v>
      </c>
      <c r="Q24" s="12"/>
      <c r="R24" s="12"/>
      <c r="S24" s="12"/>
      <c r="T24" s="12"/>
    </row>
    <row r="25" spans="1:20" ht="27" customHeight="1" x14ac:dyDescent="0.2">
      <c r="A25" s="11" t="s">
        <v>44</v>
      </c>
      <c r="B25" s="11">
        <f>'[1]PLANO DE TRABALHO 2019_2022 '!A23</f>
        <v>10</v>
      </c>
      <c r="C25" s="12" t="str">
        <f>'[1]PLANO DE TRABALHO 2019_2022 '!K23</f>
        <v>Reunião com representantes da Federação de Indústria no Estado de Mato Grosso  - FIEMT</v>
      </c>
      <c r="D25" s="11" t="s">
        <v>27</v>
      </c>
      <c r="E25" s="11" t="str">
        <f>'[1]PLANO DE TRABALHO 2019_2022 '!O23</f>
        <v>Baixa</v>
      </c>
      <c r="F25" s="11" t="str">
        <f>'[1]PLANO DE TRABALHO 2019_2022 '!G23</f>
        <v>SIM</v>
      </c>
      <c r="G25" s="11" t="s">
        <v>19</v>
      </c>
      <c r="H25" s="11" t="s">
        <v>32</v>
      </c>
      <c r="I25" s="11"/>
      <c r="J25" s="11" t="s">
        <v>21</v>
      </c>
      <c r="K25" s="11">
        <v>0</v>
      </c>
      <c r="L25" s="11">
        <v>0</v>
      </c>
      <c r="M25" s="11">
        <f t="shared" si="0"/>
        <v>0</v>
      </c>
      <c r="N25" s="11">
        <v>0</v>
      </c>
      <c r="O25" s="11" t="s">
        <v>39</v>
      </c>
      <c r="P25" s="11">
        <v>0</v>
      </c>
      <c r="Q25" s="12"/>
      <c r="R25" s="12"/>
      <c r="S25" s="12"/>
      <c r="T25" s="12"/>
    </row>
    <row r="26" spans="1:20" ht="27" customHeight="1" x14ac:dyDescent="0.2">
      <c r="A26" s="11" t="s">
        <v>39</v>
      </c>
      <c r="B26" s="11">
        <f>'[1]PLANO DE TRABALHO 2019_2022 '!A24</f>
        <v>10</v>
      </c>
      <c r="C26" s="12" t="str">
        <f>'[1]PLANO DE TRABALHO 2019_2022 '!K24</f>
        <v>Reunião com representantes indígenas e com o coordenador do curso formação indígena para planejamento e elaboração do  Plano Econômico Indígena</v>
      </c>
      <c r="D26" s="11" t="s">
        <v>18</v>
      </c>
      <c r="E26" s="11" t="str">
        <f>'[1]PLANO DE TRABALHO 2019_2022 '!O24</f>
        <v>Média</v>
      </c>
      <c r="F26" s="11" t="str">
        <f>'[1]PLANO DE TRABALHO 2019_2022 '!G24</f>
        <v>SIM</v>
      </c>
      <c r="G26" s="11" t="s">
        <v>19</v>
      </c>
      <c r="H26" s="14" t="s">
        <v>29</v>
      </c>
      <c r="I26" s="14" t="s">
        <v>45</v>
      </c>
      <c r="J26" s="11" t="s">
        <v>42</v>
      </c>
      <c r="K26" s="11"/>
      <c r="L26" s="11"/>
      <c r="M26" s="11">
        <f t="shared" si="0"/>
        <v>0</v>
      </c>
      <c r="N26" s="11">
        <v>0</v>
      </c>
      <c r="O26" s="11" t="s">
        <v>39</v>
      </c>
      <c r="P26" s="11">
        <v>0</v>
      </c>
      <c r="Q26" s="12"/>
      <c r="R26" s="12"/>
      <c r="S26" s="12"/>
      <c r="T26" s="12"/>
    </row>
    <row r="27" spans="1:20" ht="27" customHeight="1" x14ac:dyDescent="0.2">
      <c r="A27" s="11" t="s">
        <v>44</v>
      </c>
      <c r="B27" s="11">
        <f>'[1]PLANO DE TRABALHO 2019_2022 '!A25</f>
        <v>10</v>
      </c>
      <c r="C27" s="12" t="str">
        <f>'[1]PLANO DE TRABALHO 2019_2022 '!K25</f>
        <v>Convênio com o Ministério Público Federal para ampliação do Projeto Sinfomia</v>
      </c>
      <c r="D27" s="11" t="s">
        <v>27</v>
      </c>
      <c r="E27" s="11" t="str">
        <f>'[1]PLANO DE TRABALHO 2019_2022 '!O25</f>
        <v>Não se aplica</v>
      </c>
      <c r="F27" s="11" t="str">
        <f>'[1]PLANO DE TRABALHO 2019_2022 '!G25</f>
        <v>SIM</v>
      </c>
      <c r="G27" s="11" t="s">
        <v>19</v>
      </c>
      <c r="H27" s="11" t="s">
        <v>32</v>
      </c>
      <c r="I27" s="11"/>
      <c r="J27" s="11" t="s">
        <v>42</v>
      </c>
      <c r="K27" s="11"/>
      <c r="L27" s="11"/>
      <c r="M27" s="11">
        <f t="shared" si="0"/>
        <v>0</v>
      </c>
      <c r="N27" s="11">
        <v>0</v>
      </c>
      <c r="O27" s="11" t="s">
        <v>39</v>
      </c>
      <c r="P27" s="11">
        <v>0</v>
      </c>
      <c r="Q27" s="12"/>
      <c r="R27" s="12"/>
      <c r="S27" s="12"/>
      <c r="T27" s="12"/>
    </row>
    <row r="28" spans="1:20" ht="27" customHeight="1" x14ac:dyDescent="0.2">
      <c r="A28" s="11" t="s">
        <v>26</v>
      </c>
      <c r="B28" s="11">
        <f>'[1]PLANO DE TRABALHO 2019_2022 '!A26</f>
        <v>10</v>
      </c>
      <c r="C28" s="12" t="str">
        <f>'[1]PLANO DE TRABALHO 2019_2022 '!K26</f>
        <v>Levantar informações em outros setores da instituição e elaborar procedimentos de coleta de dados</v>
      </c>
      <c r="D28" s="11" t="s">
        <v>24</v>
      </c>
      <c r="E28" s="11" t="str">
        <f>'[1]PLANO DE TRABALHO 2019_2022 '!O26</f>
        <v>Baixa</v>
      </c>
      <c r="F28" s="11" t="str">
        <f>'[1]PLANO DE TRABALHO 2019_2022 '!G26</f>
        <v>NÃO</v>
      </c>
      <c r="G28" s="11" t="s">
        <v>25</v>
      </c>
      <c r="H28" s="11" t="s">
        <v>36</v>
      </c>
      <c r="I28" s="11"/>
      <c r="J28" s="11" t="s">
        <v>21</v>
      </c>
      <c r="K28" s="11">
        <v>0</v>
      </c>
      <c r="L28" s="11">
        <v>0</v>
      </c>
      <c r="M28" s="11">
        <f t="shared" si="0"/>
        <v>244</v>
      </c>
      <c r="N28" s="13">
        <v>43556</v>
      </c>
      <c r="O28" s="11"/>
      <c r="P28" s="13">
        <v>43800</v>
      </c>
      <c r="Q28" s="12"/>
      <c r="R28" s="12"/>
      <c r="S28" s="12"/>
      <c r="T28" s="12"/>
    </row>
    <row r="29" spans="1:20" ht="27" customHeight="1" x14ac:dyDescent="0.2">
      <c r="A29" s="11" t="s">
        <v>22</v>
      </c>
      <c r="B29" s="11">
        <f>'[1]PLANO DE TRABALHO 2019_2022 '!A27</f>
        <v>11</v>
      </c>
      <c r="C29" s="12" t="str">
        <f>'[1]PLANO DE TRABALHO 2019_2022 '!K27</f>
        <v xml:space="preserve">Desenvolvimento do aplicativo e acompanhamento do acesso ao conteúdo </v>
      </c>
      <c r="D29" s="11" t="s">
        <v>18</v>
      </c>
      <c r="E29" s="11" t="str">
        <f>'[1]PLANO DE TRABALHO 2019_2022 '!O27</f>
        <v>Alta</v>
      </c>
      <c r="F29" s="11" t="str">
        <f>'[1]PLANO DE TRABALHO 2019_2022 '!G27</f>
        <v>NÃO</v>
      </c>
      <c r="G29" s="11" t="s">
        <v>19</v>
      </c>
      <c r="H29" s="11" t="s">
        <v>46</v>
      </c>
      <c r="I29" s="11" t="s">
        <v>47</v>
      </c>
      <c r="J29" s="11" t="s">
        <v>42</v>
      </c>
      <c r="K29" s="11"/>
      <c r="L29" s="11"/>
      <c r="M29" s="11">
        <f t="shared" si="0"/>
        <v>273</v>
      </c>
      <c r="N29" s="13">
        <v>43516</v>
      </c>
      <c r="O29" s="11"/>
      <c r="P29" s="13">
        <v>43789</v>
      </c>
      <c r="Q29" s="12"/>
      <c r="R29" s="12"/>
      <c r="S29" s="12"/>
      <c r="T29" s="12"/>
    </row>
    <row r="30" spans="1:20" ht="27" customHeight="1" x14ac:dyDescent="0.2">
      <c r="A30" s="11" t="s">
        <v>22</v>
      </c>
      <c r="B30" s="11">
        <f>'[1]PLANO DE TRABALHO 2019_2022 '!A28</f>
        <v>11</v>
      </c>
      <c r="C30" s="12" t="str">
        <f>'[1]PLANO DE TRABALHO 2019_2022 '!K28</f>
        <v xml:space="preserve">
Criação do Mapa com atividades de extensão em cada Campi
</v>
      </c>
      <c r="D30" s="11" t="s">
        <v>18</v>
      </c>
      <c r="E30" s="11" t="str">
        <f>'[1]PLANO DE TRABALHO 2019_2022 '!O28</f>
        <v>Alta</v>
      </c>
      <c r="F30" s="11" t="str">
        <f>'[1]PLANO DE TRABALHO 2019_2022 '!G28</f>
        <v>NÃO</v>
      </c>
      <c r="G30" s="11" t="s">
        <v>19</v>
      </c>
      <c r="H30" s="11" t="s">
        <v>46</v>
      </c>
      <c r="I30" s="11" t="s">
        <v>32</v>
      </c>
      <c r="J30" s="11" t="s">
        <v>42</v>
      </c>
      <c r="K30" s="11"/>
      <c r="L30" s="11"/>
      <c r="M30" s="11">
        <f t="shared" si="0"/>
        <v>273</v>
      </c>
      <c r="N30" s="13">
        <v>43516</v>
      </c>
      <c r="O30" s="11"/>
      <c r="P30" s="13">
        <v>43789</v>
      </c>
      <c r="Q30" s="12"/>
      <c r="R30" s="12"/>
      <c r="S30" s="12"/>
      <c r="T30" s="12"/>
    </row>
    <row r="31" spans="1:20" ht="27" customHeight="1" x14ac:dyDescent="0.2">
      <c r="A31" s="11" t="s">
        <v>17</v>
      </c>
      <c r="B31" s="11">
        <f>'[1]PLANO DE TRABALHO 2019_2022 '!A29</f>
        <v>11</v>
      </c>
      <c r="C31" s="12" t="str">
        <f>'[1]PLANO DE TRABALHO 2019_2022 '!K29</f>
        <v>Criação da logo "Aqui tem Extensão"</v>
      </c>
      <c r="D31" s="11" t="s">
        <v>39</v>
      </c>
      <c r="E31" s="11" t="str">
        <f>'[1]PLANO DE TRABALHO 2019_2022 '!O29</f>
        <v>Alta</v>
      </c>
      <c r="F31" s="11" t="str">
        <f>'[1]PLANO DE TRABALHO 2019_2022 '!G29</f>
        <v>NÃO</v>
      </c>
      <c r="G31" s="11" t="s">
        <v>19</v>
      </c>
      <c r="H31" s="11" t="s">
        <v>20</v>
      </c>
      <c r="I31" s="11"/>
      <c r="J31" s="11" t="s">
        <v>21</v>
      </c>
      <c r="K31" s="11">
        <v>0</v>
      </c>
      <c r="L31" s="11">
        <v>0</v>
      </c>
      <c r="M31" s="11">
        <f t="shared" si="0"/>
        <v>15</v>
      </c>
      <c r="N31" s="13">
        <v>43506</v>
      </c>
      <c r="O31" s="13">
        <v>43516</v>
      </c>
      <c r="P31" s="13">
        <v>43521</v>
      </c>
      <c r="Q31" s="12"/>
      <c r="R31" s="12"/>
      <c r="S31" s="12"/>
      <c r="T31" s="12"/>
    </row>
    <row r="32" spans="1:20" ht="27" customHeight="1" x14ac:dyDescent="0.2">
      <c r="A32" s="11" t="s">
        <v>17</v>
      </c>
      <c r="B32" s="11">
        <f>'[1]PLANO DE TRABALHO 2019_2022 '!A30</f>
        <v>11</v>
      </c>
      <c r="C32" s="12" t="str">
        <f>'[1]PLANO DE TRABALHO 2019_2022 '!K30</f>
        <v>Adequação dos formulários de relatório final  solicitando informações sobre o número de público atendido</v>
      </c>
      <c r="D32" s="11" t="s">
        <v>39</v>
      </c>
      <c r="E32" s="11" t="str">
        <f>'[1]PLANO DE TRABALHO 2019_2022 '!O30</f>
        <v>Não se aplica</v>
      </c>
      <c r="F32" s="11" t="str">
        <f>'[1]PLANO DE TRABALHO 2019_2022 '!G30</f>
        <v>SIM</v>
      </c>
      <c r="G32" s="11" t="s">
        <v>19</v>
      </c>
      <c r="H32" s="11" t="s">
        <v>20</v>
      </c>
      <c r="I32" s="11"/>
      <c r="J32" s="11" t="s">
        <v>21</v>
      </c>
      <c r="K32" s="11">
        <v>0</v>
      </c>
      <c r="L32" s="11">
        <v>0</v>
      </c>
      <c r="M32" s="11">
        <f t="shared" si="0"/>
        <v>28</v>
      </c>
      <c r="N32" s="13">
        <v>43506</v>
      </c>
      <c r="O32" s="13">
        <v>43521</v>
      </c>
      <c r="P32" s="13">
        <v>43534</v>
      </c>
      <c r="Q32" s="12"/>
      <c r="R32" s="12"/>
      <c r="S32" s="12"/>
      <c r="T32" s="12"/>
    </row>
    <row r="33" spans="1:20" ht="27" customHeight="1" x14ac:dyDescent="0.2">
      <c r="A33" s="11" t="s">
        <v>26</v>
      </c>
      <c r="B33" s="11">
        <f>'[1]PLANO DE TRABALHO 2019_2022 '!A31</f>
        <v>12</v>
      </c>
      <c r="C33" s="12" t="str">
        <f>'[1]PLANO DE TRABALHO 2019_2022 '!K31</f>
        <v xml:space="preserve">Por meio dos critérios estabelecidos no Índice geral de cursos, evidenciar as fragilidades e corrigí-las. </v>
      </c>
      <c r="D33" s="11" t="s">
        <v>18</v>
      </c>
      <c r="E33" s="11" t="str">
        <f>'[1]PLANO DE TRABALHO 2019_2022 '!O31</f>
        <v>Alta</v>
      </c>
      <c r="F33" s="11" t="str">
        <f>'[1]PLANO DE TRABALHO 2019_2022 '!G31</f>
        <v>NÃO</v>
      </c>
      <c r="G33" s="11" t="s">
        <v>25</v>
      </c>
      <c r="H33" s="11" t="s">
        <v>38</v>
      </c>
      <c r="I33" s="11"/>
      <c r="J33" s="11" t="s">
        <v>21</v>
      </c>
      <c r="K33" s="11">
        <v>0</v>
      </c>
      <c r="L33" s="11">
        <v>0</v>
      </c>
      <c r="M33" s="11">
        <f t="shared" si="0"/>
        <v>366</v>
      </c>
      <c r="N33" s="13">
        <v>43544</v>
      </c>
      <c r="O33" s="11"/>
      <c r="P33" s="13">
        <v>43910</v>
      </c>
      <c r="Q33" s="12"/>
      <c r="R33" s="12"/>
      <c r="S33" s="12"/>
      <c r="T33" s="12"/>
    </row>
    <row r="34" spans="1:20" ht="27" customHeight="1" x14ac:dyDescent="0.2">
      <c r="A34" s="11" t="s">
        <v>26</v>
      </c>
      <c r="B34" s="11">
        <f>'[1]PLANO DE TRABALHO 2019_2022 '!A32</f>
        <v>13</v>
      </c>
      <c r="C34" s="12" t="str">
        <f>'[1]PLANO DE TRABALHO 2019_2022 '!K32</f>
        <v>Levantamento dos resultados relatórios enviados a PROEC e solicitaçao aos coordenadores do envio das informações</v>
      </c>
      <c r="D34" s="11"/>
      <c r="E34" s="11" t="str">
        <f>'[1]PLANO DE TRABALHO 2019_2022 '!O32</f>
        <v>Baixa</v>
      </c>
      <c r="F34" s="11" t="str">
        <f>'[1]PLANO DE TRABALHO 2019_2022 '!G32</f>
        <v>NÃO</v>
      </c>
      <c r="G34" s="11" t="s">
        <v>19</v>
      </c>
      <c r="H34" s="11" t="s">
        <v>35</v>
      </c>
      <c r="I34" s="11"/>
      <c r="J34" s="11" t="s">
        <v>21</v>
      </c>
      <c r="K34" s="11">
        <v>0</v>
      </c>
      <c r="L34" s="11">
        <v>0</v>
      </c>
      <c r="M34" s="11">
        <f t="shared" si="0"/>
        <v>92</v>
      </c>
      <c r="N34" s="13">
        <v>43610</v>
      </c>
      <c r="O34" s="11"/>
      <c r="P34" s="13">
        <v>43702</v>
      </c>
      <c r="Q34" s="12"/>
      <c r="R34" s="12"/>
      <c r="S34" s="12"/>
      <c r="T34" s="12"/>
    </row>
    <row r="35" spans="1:20" ht="27" customHeight="1" x14ac:dyDescent="0.2">
      <c r="A35" s="11" t="s">
        <v>22</v>
      </c>
      <c r="B35" s="11">
        <f>'[1]PLANO DE TRABALHO 2019_2022 '!A33</f>
        <v>13</v>
      </c>
      <c r="C35" s="12" t="str">
        <f>'[1]PLANO DE TRABALHO 2019_2022 '!K33</f>
        <v>Adequação da resolução 082/2008</v>
      </c>
      <c r="D35" s="11"/>
      <c r="E35" s="11" t="str">
        <f>'[1]PLANO DE TRABALHO 2019_2022 '!O33</f>
        <v>Baixa</v>
      </c>
      <c r="F35" s="11" t="str">
        <f>'[1]PLANO DE TRABALHO 2019_2022 '!G33</f>
        <v>NÃO</v>
      </c>
      <c r="G35" s="11" t="s">
        <v>25</v>
      </c>
      <c r="H35" s="11" t="s">
        <v>23</v>
      </c>
      <c r="I35" s="11"/>
      <c r="J35" s="11" t="s">
        <v>21</v>
      </c>
      <c r="K35" s="11">
        <v>0</v>
      </c>
      <c r="L35" s="11">
        <v>0</v>
      </c>
      <c r="M35" s="11">
        <f t="shared" si="0"/>
        <v>53</v>
      </c>
      <c r="N35" s="13">
        <v>43501</v>
      </c>
      <c r="O35" s="11"/>
      <c r="P35" s="13">
        <v>43554</v>
      </c>
      <c r="Q35" s="12"/>
      <c r="R35" s="12"/>
      <c r="S35" s="12"/>
      <c r="T35" s="12"/>
    </row>
    <row r="36" spans="1:20" ht="27" customHeight="1" x14ac:dyDescent="0.2">
      <c r="A36" s="11" t="s">
        <v>22</v>
      </c>
      <c r="B36" s="11">
        <f>'[1]PLANO DE TRABALHO 2019_2022 '!A34</f>
        <v>13</v>
      </c>
      <c r="C36" s="12" t="str">
        <f>'[1]PLANO DE TRABALHO 2019_2022 '!K34</f>
        <v>Divulgar a lista de revistas/periódicos de extensão</v>
      </c>
      <c r="D36" s="11" t="s">
        <v>24</v>
      </c>
      <c r="E36" s="11" t="str">
        <f>'[1]PLANO DE TRABALHO 2019_2022 '!O34</f>
        <v>Baixa</v>
      </c>
      <c r="F36" s="11" t="str">
        <f>'[1]PLANO DE TRABALHO 2019_2022 '!G34</f>
        <v>NÃO</v>
      </c>
      <c r="G36" s="11" t="s">
        <v>19</v>
      </c>
      <c r="H36" s="11" t="s">
        <v>23</v>
      </c>
      <c r="I36" s="11"/>
      <c r="J36" s="11" t="s">
        <v>21</v>
      </c>
      <c r="K36" s="11">
        <v>0</v>
      </c>
      <c r="L36" s="11">
        <v>0</v>
      </c>
      <c r="M36" s="11">
        <f t="shared" si="0"/>
        <v>18</v>
      </c>
      <c r="N36" s="13">
        <v>43542</v>
      </c>
      <c r="O36" s="11"/>
      <c r="P36" s="13">
        <v>43560</v>
      </c>
      <c r="Q36" s="12"/>
      <c r="R36" s="12"/>
      <c r="S36" s="12"/>
      <c r="T36" s="12"/>
    </row>
    <row r="37" spans="1:20" ht="27" customHeight="1" x14ac:dyDescent="0.2">
      <c r="A37" s="11" t="s">
        <v>39</v>
      </c>
      <c r="B37" s="11">
        <f>'[1]PLANO DE TRABALHO 2019_2022 '!A35</f>
        <v>14</v>
      </c>
      <c r="C37" s="12" t="str">
        <f>'[1]PLANO DE TRABALHO 2019_2022 '!K35</f>
        <v>Contemplado na diretriz 6</v>
      </c>
      <c r="D37" s="11" t="s">
        <v>39</v>
      </c>
      <c r="E37" s="11" t="str">
        <f>'[1]PLANO DE TRABALHO 2019_2022 '!O35</f>
        <v>Não se aplica</v>
      </c>
      <c r="F37" s="11" t="str">
        <f>'[1]PLANO DE TRABALHO 2019_2022 '!G35</f>
        <v>SIM</v>
      </c>
      <c r="G37" s="11" t="s">
        <v>39</v>
      </c>
      <c r="H37" s="11" t="s">
        <v>39</v>
      </c>
      <c r="I37" s="11"/>
      <c r="J37" s="11" t="s">
        <v>39</v>
      </c>
      <c r="K37" s="11" t="s">
        <v>39</v>
      </c>
      <c r="L37" s="11" t="s">
        <v>39</v>
      </c>
      <c r="M37" s="11">
        <f t="shared" si="0"/>
        <v>0</v>
      </c>
      <c r="N37" s="11">
        <v>0</v>
      </c>
      <c r="O37" s="11" t="s">
        <v>39</v>
      </c>
      <c r="P37" s="11">
        <v>0</v>
      </c>
      <c r="Q37" s="12"/>
      <c r="R37" s="12"/>
      <c r="S37" s="12"/>
      <c r="T37" s="12"/>
    </row>
    <row r="38" spans="1:20" ht="27" customHeight="1" x14ac:dyDescent="0.2">
      <c r="A38" s="11" t="s">
        <v>26</v>
      </c>
      <c r="B38" s="11">
        <f>'[1]PLANO DE TRABALHO 2019_2022 '!A36</f>
        <v>15</v>
      </c>
      <c r="C38" s="12" t="str">
        <f>'[1]PLANO DE TRABALHO 2019_2022 '!K36</f>
        <v>Elaborar propostas em conjunto com a Pró reitoria de pesquisa e pós graduação</v>
      </c>
      <c r="D38" s="11"/>
      <c r="E38" s="11" t="str">
        <f>'[1]PLANO DE TRABALHO 2019_2022 '!O36</f>
        <v>Média</v>
      </c>
      <c r="F38" s="11" t="str">
        <f>'[1]PLANO DE TRABALHO 2019_2022 '!G36</f>
        <v>NÃO</v>
      </c>
      <c r="G38" s="11" t="s">
        <v>25</v>
      </c>
      <c r="H38" s="11" t="s">
        <v>37</v>
      </c>
      <c r="I38" s="11"/>
      <c r="J38" s="11" t="s">
        <v>21</v>
      </c>
      <c r="K38" s="11">
        <v>0</v>
      </c>
      <c r="L38" s="11">
        <v>0</v>
      </c>
      <c r="M38" s="11">
        <f t="shared" si="0"/>
        <v>244</v>
      </c>
      <c r="N38" s="13">
        <v>43556</v>
      </c>
      <c r="O38" s="11"/>
      <c r="P38" s="13">
        <v>43800</v>
      </c>
      <c r="Q38" s="12"/>
      <c r="R38" s="12"/>
      <c r="S38" s="12"/>
      <c r="T38" s="12"/>
    </row>
    <row r="39" spans="1:20" ht="27" customHeight="1" x14ac:dyDescent="0.2">
      <c r="A39" s="11" t="s">
        <v>26</v>
      </c>
      <c r="B39" s="11">
        <f>'[1]PLANO DE TRABALHO 2019_2022 '!A37</f>
        <v>16</v>
      </c>
      <c r="C39" s="12" t="str">
        <f>'[1]PLANO DE TRABALHO 2019_2022 '!K37</f>
        <v xml:space="preserve">Propor a definição de valores no Plano de Trabalho Anual para financiamento da Extensão Universitária </v>
      </c>
      <c r="D39" s="11" t="s">
        <v>48</v>
      </c>
      <c r="E39" s="11" t="str">
        <f>'[1]PLANO DE TRABALHO 2019_2022 '!O37</f>
        <v>Alta</v>
      </c>
      <c r="F39" s="11" t="str">
        <f>'[1]PLANO DE TRABALHO 2019_2022 '!G37</f>
        <v>NÃO</v>
      </c>
      <c r="G39" s="11" t="s">
        <v>49</v>
      </c>
      <c r="H39" s="11" t="s">
        <v>32</v>
      </c>
      <c r="I39" s="11"/>
      <c r="J39" s="11" t="s">
        <v>42</v>
      </c>
      <c r="K39" s="11"/>
      <c r="L39" s="11"/>
      <c r="M39" s="11">
        <f t="shared" si="0"/>
        <v>31</v>
      </c>
      <c r="N39" s="13">
        <v>43956</v>
      </c>
      <c r="O39" s="11"/>
      <c r="P39" s="13">
        <v>43987</v>
      </c>
      <c r="Q39" s="12"/>
      <c r="R39" s="12"/>
      <c r="S39" s="12"/>
      <c r="T39" s="12"/>
    </row>
    <row r="40" spans="1:20" ht="27" customHeight="1" x14ac:dyDescent="0.2">
      <c r="A40" s="11" t="s">
        <v>26</v>
      </c>
      <c r="B40" s="11">
        <f>'[1]PLANO DE TRABALHO 2019_2022 '!A38</f>
        <v>16</v>
      </c>
      <c r="C40" s="12" t="str">
        <f>'[1]PLANO DE TRABALHO 2019_2022 '!K38</f>
        <v>Propor a normatização dos mecanismos de repasse para financiamento da Extensão Universitária</v>
      </c>
      <c r="D40" s="11" t="s">
        <v>48</v>
      </c>
      <c r="E40" s="11" t="str">
        <f>'[1]PLANO DE TRABALHO 2019_2022 '!O38</f>
        <v>Alta</v>
      </c>
      <c r="F40" s="11" t="str">
        <f>'[1]PLANO DE TRABALHO 2019_2022 '!G38</f>
        <v>NÃO</v>
      </c>
      <c r="G40" s="11" t="s">
        <v>49</v>
      </c>
      <c r="H40" s="11" t="s">
        <v>32</v>
      </c>
      <c r="I40" s="11"/>
      <c r="J40" s="11" t="s">
        <v>42</v>
      </c>
      <c r="K40" s="11"/>
      <c r="L40" s="11"/>
      <c r="M40" s="11">
        <f t="shared" si="0"/>
        <v>31</v>
      </c>
      <c r="N40" s="13">
        <v>43956</v>
      </c>
      <c r="O40" s="11"/>
      <c r="P40" s="13">
        <v>43987</v>
      </c>
      <c r="Q40" s="12"/>
      <c r="R40" s="12"/>
      <c r="S40" s="12"/>
      <c r="T40" s="12"/>
    </row>
    <row r="41" spans="1:20" ht="27" customHeight="1" x14ac:dyDescent="0.2">
      <c r="A41" s="11" t="s">
        <v>26</v>
      </c>
      <c r="B41" s="11">
        <f>'[1]PLANO DE TRABALHO 2019_2022 '!A39</f>
        <v>16</v>
      </c>
      <c r="C41" s="12" t="str">
        <f>'[1]PLANO DE TRABALHO 2019_2022 '!K39</f>
        <v>Publicar editais induzidos com financiamento próprio</v>
      </c>
      <c r="D41" s="11" t="s">
        <v>24</v>
      </c>
      <c r="E41" s="11" t="str">
        <f>'[1]PLANO DE TRABALHO 2019_2022 '!O39</f>
        <v>Média</v>
      </c>
      <c r="F41" s="11" t="str">
        <f>'[1]PLANO DE TRABALHO 2019_2022 '!G39</f>
        <v>NÃO</v>
      </c>
      <c r="G41" s="11" t="s">
        <v>19</v>
      </c>
      <c r="H41" s="11" t="s">
        <v>35</v>
      </c>
      <c r="I41" s="11"/>
      <c r="J41" s="11" t="s">
        <v>21</v>
      </c>
      <c r="K41" s="11">
        <v>0</v>
      </c>
      <c r="L41" s="11">
        <v>0</v>
      </c>
      <c r="M41" s="11">
        <f t="shared" si="0"/>
        <v>31</v>
      </c>
      <c r="N41" s="13">
        <v>43956</v>
      </c>
      <c r="O41" s="11"/>
      <c r="P41" s="13">
        <v>43987</v>
      </c>
      <c r="Q41" s="12"/>
      <c r="R41" s="12"/>
      <c r="S41" s="12"/>
      <c r="T41" s="12"/>
    </row>
    <row r="42" spans="1:20" ht="27" customHeight="1" x14ac:dyDescent="0.2">
      <c r="A42" s="11" t="s">
        <v>17</v>
      </c>
      <c r="B42" s="11">
        <f>'[1]PLANO DE TRABALHO 2019_2022 '!A40</f>
        <v>17</v>
      </c>
      <c r="C42" s="12" t="str">
        <f>'[1]PLANO DE TRABALHO 2019_2022 '!K40</f>
        <v>Resolução 082/2015 - Homologação 007/2015/Consuni</v>
      </c>
      <c r="D42" s="11" t="s">
        <v>39</v>
      </c>
      <c r="E42" s="11" t="str">
        <f>'[1]PLANO DE TRABALHO 2019_2022 '!O40</f>
        <v>Não se aplica</v>
      </c>
      <c r="F42" s="11" t="str">
        <f>'[1]PLANO DE TRABALHO 2019_2022 '!G40</f>
        <v>SIM</v>
      </c>
      <c r="G42" s="11" t="s">
        <v>19</v>
      </c>
      <c r="H42" s="11" t="s">
        <v>39</v>
      </c>
      <c r="I42" s="11"/>
      <c r="J42" s="11" t="s">
        <v>21</v>
      </c>
      <c r="K42" s="11" t="s">
        <v>39</v>
      </c>
      <c r="L42" s="11" t="s">
        <v>39</v>
      </c>
      <c r="M42" s="11">
        <f t="shared" si="0"/>
        <v>0</v>
      </c>
      <c r="N42" s="11">
        <v>0</v>
      </c>
      <c r="O42" s="11" t="s">
        <v>39</v>
      </c>
      <c r="P42" s="11">
        <v>0</v>
      </c>
      <c r="Q42" s="12"/>
      <c r="R42" s="12"/>
      <c r="S42" s="12"/>
      <c r="T42" s="12"/>
    </row>
    <row r="43" spans="1:20" ht="27" customHeight="1" x14ac:dyDescent="0.2">
      <c r="A43" s="11" t="s">
        <v>17</v>
      </c>
      <c r="B43" s="11">
        <f>'[1]PLANO DE TRABALHO 2019_2022 '!A41</f>
        <v>17</v>
      </c>
      <c r="C43" s="12" t="str">
        <f>'[1]PLANO DE TRABALHO 2019_2022 '!K41</f>
        <v>Resolução 008/2006 - Homologação 008/2006/Consuni</v>
      </c>
      <c r="D43" s="11" t="s">
        <v>39</v>
      </c>
      <c r="E43" s="11" t="str">
        <f>'[1]PLANO DE TRABALHO 2019_2022 '!O41</f>
        <v>Não se aplica</v>
      </c>
      <c r="F43" s="11" t="str">
        <f>'[1]PLANO DE TRABALHO 2019_2022 '!G41</f>
        <v>SIM</v>
      </c>
      <c r="G43" s="11" t="s">
        <v>19</v>
      </c>
      <c r="H43" s="11" t="s">
        <v>39</v>
      </c>
      <c r="I43" s="11"/>
      <c r="J43" s="11" t="s">
        <v>21</v>
      </c>
      <c r="K43" s="11" t="s">
        <v>39</v>
      </c>
      <c r="L43" s="11" t="s">
        <v>39</v>
      </c>
      <c r="M43" s="11">
        <f t="shared" si="0"/>
        <v>0</v>
      </c>
      <c r="N43" s="11">
        <v>0</v>
      </c>
      <c r="O43" s="11" t="s">
        <v>39</v>
      </c>
      <c r="P43" s="11">
        <v>0</v>
      </c>
      <c r="Q43" s="12"/>
      <c r="R43" s="12"/>
      <c r="S43" s="12"/>
      <c r="T43" s="12"/>
    </row>
    <row r="44" spans="1:20" ht="27" customHeight="1" x14ac:dyDescent="0.2">
      <c r="A44" s="11" t="s">
        <v>17</v>
      </c>
      <c r="B44" s="11">
        <f>'[1]PLANO DE TRABALHO 2019_2022 '!A42</f>
        <v>17</v>
      </c>
      <c r="C44" s="12" t="str">
        <f>'[1]PLANO DE TRABALHO 2019_2022 '!K42</f>
        <v>Bolsa Esporte - Resolução 003/2013/Consuni</v>
      </c>
      <c r="D44" s="11" t="s">
        <v>39</v>
      </c>
      <c r="E44" s="11" t="str">
        <f>'[1]PLANO DE TRABALHO 2019_2022 '!O42</f>
        <v>Não se aplica</v>
      </c>
      <c r="F44" s="11" t="str">
        <f>'[1]PLANO DE TRABALHO 2019_2022 '!G42</f>
        <v>SIM</v>
      </c>
      <c r="G44" s="11" t="s">
        <v>19</v>
      </c>
      <c r="H44" s="11" t="s">
        <v>39</v>
      </c>
      <c r="I44" s="11"/>
      <c r="J44" s="11" t="s">
        <v>21</v>
      </c>
      <c r="K44" s="11" t="s">
        <v>39</v>
      </c>
      <c r="L44" s="11" t="s">
        <v>39</v>
      </c>
      <c r="M44" s="11">
        <f t="shared" si="0"/>
        <v>0</v>
      </c>
      <c r="N44" s="11">
        <v>0</v>
      </c>
      <c r="O44" s="11" t="s">
        <v>39</v>
      </c>
      <c r="P44" s="11">
        <v>0</v>
      </c>
      <c r="Q44" s="12"/>
      <c r="R44" s="12"/>
      <c r="S44" s="12"/>
      <c r="T44" s="12"/>
    </row>
    <row r="45" spans="1:20" ht="27" customHeight="1" x14ac:dyDescent="0.2">
      <c r="A45" s="11" t="s">
        <v>17</v>
      </c>
      <c r="B45" s="11">
        <f>'[1]PLANO DE TRABALHO 2019_2022 '!A43</f>
        <v>17</v>
      </c>
      <c r="C45" s="12" t="str">
        <f>'[1]PLANO DE TRABALHO 2019_2022 '!K43</f>
        <v>Resolução 013/2015 - Homologação 003/2013/Consuni</v>
      </c>
      <c r="D45" s="11" t="s">
        <v>39</v>
      </c>
      <c r="E45" s="11" t="str">
        <f>'[1]PLANO DE TRABALHO 2019_2022 '!O43</f>
        <v>Não se aplica</v>
      </c>
      <c r="F45" s="11" t="str">
        <f>'[1]PLANO DE TRABALHO 2019_2022 '!G43</f>
        <v>SIM</v>
      </c>
      <c r="G45" s="11" t="s">
        <v>19</v>
      </c>
      <c r="H45" s="11" t="s">
        <v>39</v>
      </c>
      <c r="I45" s="11"/>
      <c r="J45" s="11" t="s">
        <v>21</v>
      </c>
      <c r="K45" s="11" t="s">
        <v>39</v>
      </c>
      <c r="L45" s="11" t="s">
        <v>39</v>
      </c>
      <c r="M45" s="11">
        <f t="shared" si="0"/>
        <v>0</v>
      </c>
      <c r="N45" s="11">
        <v>0</v>
      </c>
      <c r="O45" s="11" t="s">
        <v>39</v>
      </c>
      <c r="P45" s="11">
        <v>0</v>
      </c>
      <c r="Q45" s="12"/>
      <c r="R45" s="12"/>
      <c r="S45" s="12"/>
      <c r="T45" s="12"/>
    </row>
    <row r="46" spans="1:20" ht="27" customHeight="1" x14ac:dyDescent="0.2">
      <c r="A46" s="11" t="s">
        <v>17</v>
      </c>
      <c r="B46" s="11">
        <f>'[1]PLANO DE TRABALHO 2019_2022 '!A44</f>
        <v>17</v>
      </c>
      <c r="C46" s="12" t="str">
        <f>'[1]PLANO DE TRABALHO 2019_2022 '!K44</f>
        <v>Resolução 015/2013 - Homologação 015/2013/Conepe</v>
      </c>
      <c r="D46" s="11" t="s">
        <v>39</v>
      </c>
      <c r="E46" s="11" t="str">
        <f>'[1]PLANO DE TRABALHO 2019_2022 '!O44</f>
        <v>Não se aplica</v>
      </c>
      <c r="F46" s="11" t="str">
        <f>'[1]PLANO DE TRABALHO 2019_2022 '!G44</f>
        <v>SIM</v>
      </c>
      <c r="G46" s="11" t="s">
        <v>19</v>
      </c>
      <c r="H46" s="11" t="s">
        <v>39</v>
      </c>
      <c r="I46" s="11"/>
      <c r="J46" s="11" t="s">
        <v>21</v>
      </c>
      <c r="K46" s="11" t="s">
        <v>39</v>
      </c>
      <c r="L46" s="11" t="s">
        <v>39</v>
      </c>
      <c r="M46" s="11">
        <f t="shared" si="0"/>
        <v>0</v>
      </c>
      <c r="N46" s="11">
        <v>0</v>
      </c>
      <c r="O46" s="11" t="s">
        <v>39</v>
      </c>
      <c r="P46" s="11">
        <v>0</v>
      </c>
      <c r="Q46" s="12"/>
      <c r="R46" s="12"/>
      <c r="S46" s="12"/>
      <c r="T46" s="12"/>
    </row>
    <row r="47" spans="1:20" ht="27" customHeight="1" x14ac:dyDescent="0.2">
      <c r="A47" s="11" t="s">
        <v>17</v>
      </c>
      <c r="B47" s="11">
        <f>'[1]PLANO DE TRABALHO 2019_2022 '!A45</f>
        <v>17</v>
      </c>
      <c r="C47" s="12" t="str">
        <f>'[1]PLANO DE TRABALHO 2019_2022 '!K45</f>
        <v>Bolsa Esporte - Resolução 010/2013/Conepe</v>
      </c>
      <c r="D47" s="11" t="s">
        <v>39</v>
      </c>
      <c r="E47" s="11" t="str">
        <f>'[1]PLANO DE TRABALHO 2019_2022 '!O45</f>
        <v>Não se aplica</v>
      </c>
      <c r="F47" s="11" t="str">
        <f>'[1]PLANO DE TRABALHO 2019_2022 '!G45</f>
        <v>SIM</v>
      </c>
      <c r="G47" s="11" t="s">
        <v>19</v>
      </c>
      <c r="H47" s="11" t="s">
        <v>39</v>
      </c>
      <c r="I47" s="11"/>
      <c r="J47" s="11" t="s">
        <v>21</v>
      </c>
      <c r="K47" s="11" t="s">
        <v>39</v>
      </c>
      <c r="L47" s="11" t="s">
        <v>39</v>
      </c>
      <c r="M47" s="11">
        <f t="shared" si="0"/>
        <v>0</v>
      </c>
      <c r="N47" s="11">
        <v>0</v>
      </c>
      <c r="O47" s="11" t="s">
        <v>39</v>
      </c>
      <c r="P47" s="11">
        <v>0</v>
      </c>
      <c r="Q47" s="12"/>
      <c r="R47" s="12"/>
      <c r="S47" s="12"/>
      <c r="T47" s="12"/>
    </row>
    <row r="48" spans="1:20" ht="27" customHeight="1" x14ac:dyDescent="0.2">
      <c r="A48" s="11" t="s">
        <v>17</v>
      </c>
      <c r="B48" s="11">
        <f>'[1]PLANO DE TRABALHO 2019_2022 '!A46</f>
        <v>17</v>
      </c>
      <c r="C48" s="12" t="str">
        <f>'[1]PLANO DE TRABALHO 2019_2022 '!K46</f>
        <v>Concessão de Bolsas - Resolução 044/2016/Conepe</v>
      </c>
      <c r="D48" s="11" t="s">
        <v>39</v>
      </c>
      <c r="E48" s="11" t="str">
        <f>'[1]PLANO DE TRABALHO 2019_2022 '!O46</f>
        <v>Não se aplica</v>
      </c>
      <c r="F48" s="11" t="str">
        <f>'[1]PLANO DE TRABALHO 2019_2022 '!G46</f>
        <v>SIM</v>
      </c>
      <c r="G48" s="11" t="s">
        <v>19</v>
      </c>
      <c r="H48" s="11" t="s">
        <v>39</v>
      </c>
      <c r="I48" s="11"/>
      <c r="J48" s="11" t="s">
        <v>21</v>
      </c>
      <c r="K48" s="11" t="s">
        <v>39</v>
      </c>
      <c r="L48" s="11" t="s">
        <v>39</v>
      </c>
      <c r="M48" s="11">
        <f t="shared" si="0"/>
        <v>0</v>
      </c>
      <c r="N48" s="11">
        <v>0</v>
      </c>
      <c r="O48" s="11" t="s">
        <v>39</v>
      </c>
      <c r="P48" s="11">
        <v>0</v>
      </c>
      <c r="Q48" s="12"/>
      <c r="R48" s="12"/>
      <c r="S48" s="12"/>
      <c r="T48" s="12"/>
    </row>
    <row r="49" spans="1:20" ht="27" customHeight="1" x14ac:dyDescent="0.2">
      <c r="A49" s="11" t="s">
        <v>17</v>
      </c>
      <c r="B49" s="11">
        <f>'[1]PLANO DE TRABALHO 2019_2022 '!A47</f>
        <v>17</v>
      </c>
      <c r="C49" s="12" t="str">
        <f>'[1]PLANO DE TRABALHO 2019_2022 '!K47</f>
        <v>Bolsa Cultura - Resolução 008/2006/Consuni</v>
      </c>
      <c r="D49" s="11" t="s">
        <v>39</v>
      </c>
      <c r="E49" s="11" t="str">
        <f>'[1]PLANO DE TRABALHO 2019_2022 '!O47</f>
        <v>Não se aplica</v>
      </c>
      <c r="F49" s="11" t="str">
        <f>'[1]PLANO DE TRABALHO 2019_2022 '!G47</f>
        <v>SIM</v>
      </c>
      <c r="G49" s="11" t="s">
        <v>19</v>
      </c>
      <c r="H49" s="11" t="s">
        <v>39</v>
      </c>
      <c r="I49" s="11"/>
      <c r="J49" s="11" t="s">
        <v>21</v>
      </c>
      <c r="K49" s="11" t="s">
        <v>39</v>
      </c>
      <c r="L49" s="11" t="s">
        <v>39</v>
      </c>
      <c r="M49" s="11">
        <f t="shared" si="0"/>
        <v>0</v>
      </c>
      <c r="N49" s="11">
        <v>0</v>
      </c>
      <c r="O49" s="11" t="s">
        <v>39</v>
      </c>
      <c r="P49" s="11">
        <v>0</v>
      </c>
      <c r="Q49" s="12"/>
      <c r="R49" s="12"/>
      <c r="S49" s="12"/>
      <c r="T49" s="12"/>
    </row>
    <row r="50" spans="1:20" ht="27" customHeight="1" x14ac:dyDescent="0.2">
      <c r="A50" s="11" t="s">
        <v>17</v>
      </c>
      <c r="B50" s="11">
        <f>'[1]PLANO DE TRABALHO 2019_2022 '!A48</f>
        <v>17</v>
      </c>
      <c r="C50" s="12" t="str">
        <f>'[1]PLANO DE TRABALHO 2019_2022 '!K48</f>
        <v>Bolsa Cultura - Resolução 010/2007/Consuni</v>
      </c>
      <c r="D50" s="11" t="s">
        <v>39</v>
      </c>
      <c r="E50" s="11" t="str">
        <f>'[1]PLANO DE TRABALHO 2019_2022 '!O48</f>
        <v>Não se aplica</v>
      </c>
      <c r="F50" s="11" t="str">
        <f>'[1]PLANO DE TRABALHO 2019_2022 '!G48</f>
        <v>SIM</v>
      </c>
      <c r="G50" s="11" t="s">
        <v>19</v>
      </c>
      <c r="H50" s="11" t="s">
        <v>39</v>
      </c>
      <c r="I50" s="11"/>
      <c r="J50" s="11" t="s">
        <v>21</v>
      </c>
      <c r="K50" s="11" t="s">
        <v>39</v>
      </c>
      <c r="L50" s="11" t="s">
        <v>39</v>
      </c>
      <c r="M50" s="11">
        <f t="shared" si="0"/>
        <v>0</v>
      </c>
      <c r="N50" s="11">
        <v>0</v>
      </c>
      <c r="O50" s="11" t="s">
        <v>39</v>
      </c>
      <c r="P50" s="11">
        <v>0</v>
      </c>
      <c r="Q50" s="12"/>
      <c r="R50" s="12"/>
      <c r="S50" s="12"/>
      <c r="T50" s="12"/>
    </row>
    <row r="51" spans="1:20" ht="27" customHeight="1" x14ac:dyDescent="0.2">
      <c r="A51" s="11" t="s">
        <v>17</v>
      </c>
      <c r="B51" s="11">
        <f>'[1]PLANO DE TRABALHO 2019_2022 '!A49</f>
        <v>17</v>
      </c>
      <c r="C51" s="12" t="str">
        <f>'[1]PLANO DE TRABALHO 2019_2022 '!K49</f>
        <v>Bolsa Cultura - Resolução 007/2015/Consuni</v>
      </c>
      <c r="D51" s="11" t="s">
        <v>39</v>
      </c>
      <c r="E51" s="11" t="str">
        <f>'[1]PLANO DE TRABALHO 2019_2022 '!O49</f>
        <v>Não se aplica</v>
      </c>
      <c r="F51" s="11" t="str">
        <f>'[1]PLANO DE TRABALHO 2019_2022 '!G49</f>
        <v>SIM</v>
      </c>
      <c r="G51" s="11" t="s">
        <v>19</v>
      </c>
      <c r="H51" s="11" t="s">
        <v>39</v>
      </c>
      <c r="I51" s="11"/>
      <c r="J51" s="11" t="s">
        <v>21</v>
      </c>
      <c r="K51" s="11" t="s">
        <v>39</v>
      </c>
      <c r="L51" s="11" t="s">
        <v>39</v>
      </c>
      <c r="M51" s="11">
        <f t="shared" si="0"/>
        <v>0</v>
      </c>
      <c r="N51" s="11">
        <v>0</v>
      </c>
      <c r="O51" s="11" t="s">
        <v>39</v>
      </c>
      <c r="P51" s="11">
        <v>0</v>
      </c>
      <c r="Q51" s="12"/>
      <c r="R51" s="12"/>
      <c r="S51" s="12"/>
      <c r="T51" s="12"/>
    </row>
    <row r="52" spans="1:20" ht="27" customHeight="1" x14ac:dyDescent="0.2">
      <c r="A52" s="11" t="s">
        <v>17</v>
      </c>
      <c r="B52" s="11">
        <f>'[1]PLANO DE TRABALHO 2019_2022 '!A50</f>
        <v>18</v>
      </c>
      <c r="C52" s="12" t="str">
        <f>'[1]PLANO DE TRABALHO 2019_2022 '!K50</f>
        <v>Projetos e Programas - Resolução 082/2008/Conepe</v>
      </c>
      <c r="D52" s="11" t="s">
        <v>39</v>
      </c>
      <c r="E52" s="11" t="str">
        <f>'[1]PLANO DE TRABALHO 2019_2022 '!O50</f>
        <v>Não se aplica</v>
      </c>
      <c r="F52" s="11" t="str">
        <f>'[1]PLANO DE TRABALHO 2019_2022 '!G50</f>
        <v>SIM</v>
      </c>
      <c r="G52" s="11" t="s">
        <v>19</v>
      </c>
      <c r="H52" s="11" t="s">
        <v>39</v>
      </c>
      <c r="I52" s="11"/>
      <c r="J52" s="11" t="s">
        <v>21</v>
      </c>
      <c r="K52" s="11" t="s">
        <v>39</v>
      </c>
      <c r="L52" s="11" t="s">
        <v>39</v>
      </c>
      <c r="M52" s="11">
        <f t="shared" si="0"/>
        <v>0</v>
      </c>
      <c r="N52" s="11">
        <v>0</v>
      </c>
      <c r="O52" s="11" t="s">
        <v>39</v>
      </c>
      <c r="P52" s="11">
        <v>0</v>
      </c>
      <c r="Q52" s="12"/>
      <c r="R52" s="12"/>
      <c r="S52" s="12"/>
      <c r="T52" s="12"/>
    </row>
    <row r="53" spans="1:20" ht="27" customHeight="1" x14ac:dyDescent="0.2">
      <c r="A53" s="11"/>
      <c r="B53" s="11">
        <f>'[1]PLANO DE TRABALHO 2019_2022 '!A51</f>
        <v>19</v>
      </c>
      <c r="C53" s="12" t="str">
        <f>'[1]PLANO DE TRABALHO 2019_2022 '!K51</f>
        <v>Publicar editais que constem a obrigatoriedade da interface com a pesquisa e a pós graduação</v>
      </c>
      <c r="D53" s="11" t="s">
        <v>24</v>
      </c>
      <c r="E53" s="11" t="str">
        <f>'[1]PLANO DE TRABALHO 2019_2022 '!O51</f>
        <v>Média</v>
      </c>
      <c r="F53" s="11" t="str">
        <f>'[1]PLANO DE TRABALHO 2019_2022 '!G51</f>
        <v>NÃO</v>
      </c>
      <c r="G53" s="11" t="s">
        <v>49</v>
      </c>
      <c r="H53" s="11" t="s">
        <v>35</v>
      </c>
      <c r="I53" s="11"/>
      <c r="J53" s="11" t="s">
        <v>21</v>
      </c>
      <c r="K53" s="11"/>
      <c r="L53" s="11"/>
      <c r="M53" s="11">
        <f t="shared" si="0"/>
        <v>0</v>
      </c>
      <c r="N53" s="11"/>
      <c r="O53" s="11"/>
      <c r="P53" s="11"/>
      <c r="Q53" s="12"/>
      <c r="R53" s="12"/>
      <c r="S53" s="12"/>
      <c r="T53" s="12"/>
    </row>
    <row r="54" spans="1:20" ht="27" customHeight="1" x14ac:dyDescent="0.2">
      <c r="A54" s="11"/>
      <c r="B54" s="11">
        <f>'[1]PLANO DE TRABALHO 2019_2022 '!A52</f>
        <v>19</v>
      </c>
      <c r="C54" s="12" t="str">
        <f>'[1]PLANO DE TRABALHO 2019_2022 '!K52</f>
        <v>Pontuar no barema do docente a participação de alunos da pós graduação no projeto</v>
      </c>
      <c r="D54" s="11" t="s">
        <v>48</v>
      </c>
      <c r="E54" s="11" t="str">
        <f>'[1]PLANO DE TRABALHO 2019_2022 '!O52</f>
        <v>Média</v>
      </c>
      <c r="F54" s="11" t="str">
        <f>'[1]PLANO DE TRABALHO 2019_2022 '!G52</f>
        <v>NÃO</v>
      </c>
      <c r="G54" s="11" t="s">
        <v>28</v>
      </c>
      <c r="H54" s="11" t="s">
        <v>32</v>
      </c>
      <c r="I54" s="11"/>
      <c r="J54" s="11" t="s">
        <v>21</v>
      </c>
      <c r="K54" s="11"/>
      <c r="L54" s="11"/>
      <c r="M54" s="11">
        <f t="shared" si="0"/>
        <v>0</v>
      </c>
      <c r="N54" s="11"/>
      <c r="O54" s="11"/>
      <c r="P54" s="11"/>
      <c r="Q54" s="12"/>
      <c r="R54" s="12"/>
      <c r="S54" s="12"/>
      <c r="T54" s="12"/>
    </row>
    <row r="55" spans="1:20" ht="27" customHeight="1" x14ac:dyDescent="0.2">
      <c r="A55" s="11"/>
      <c r="B55" s="11">
        <f>'[1]PLANO DE TRABALHO 2019_2022 '!A53</f>
        <v>19</v>
      </c>
      <c r="C55" s="12" t="str">
        <f>'[1]PLANO DE TRABALHO 2019_2022 '!K53</f>
        <v>Conscientizar o professor da necessidade de vinculação dos projetos de pós graduação com ações de extensão</v>
      </c>
      <c r="D55" s="11"/>
      <c r="E55" s="11" t="str">
        <f>'[1]PLANO DE TRABALHO 2019_2022 '!O53</f>
        <v>Média</v>
      </c>
      <c r="F55" s="11" t="str">
        <f>'[1]PLANO DE TRABALHO 2019_2022 '!G53</f>
        <v>NÃO</v>
      </c>
      <c r="G55" s="11" t="s">
        <v>28</v>
      </c>
      <c r="H55" s="11" t="s">
        <v>32</v>
      </c>
      <c r="I55" s="11"/>
      <c r="J55" s="11" t="s">
        <v>21</v>
      </c>
      <c r="K55" s="11"/>
      <c r="L55" s="11"/>
      <c r="M55" s="11">
        <f t="shared" si="0"/>
        <v>0</v>
      </c>
      <c r="N55" s="11"/>
      <c r="O55" s="11"/>
      <c r="P55" s="11"/>
      <c r="Q55" s="12"/>
      <c r="R55" s="12"/>
      <c r="S55" s="12"/>
      <c r="T55" s="12"/>
    </row>
    <row r="56" spans="1:20" ht="27" customHeight="1" x14ac:dyDescent="0.2">
      <c r="A56" s="11"/>
      <c r="B56" s="11">
        <f>'[1]PLANO DE TRABALHO 2019_2022 '!A54</f>
        <v>20</v>
      </c>
      <c r="C56" s="12" t="str">
        <f>'[1]PLANO DE TRABALHO 2019_2022 '!K54</f>
        <v>Conscientizar o professor da necessidade de vinculação dos projetos de pós graduação com ações de extensão</v>
      </c>
      <c r="D56" s="11"/>
      <c r="E56" s="11" t="str">
        <f>'[1]PLANO DE TRABALHO 2019_2022 '!O54</f>
        <v>Média</v>
      </c>
      <c r="F56" s="11" t="str">
        <f>'[1]PLANO DE TRABALHO 2019_2022 '!G54</f>
        <v>NÃO</v>
      </c>
      <c r="G56" s="11" t="s">
        <v>28</v>
      </c>
      <c r="H56" s="11" t="s">
        <v>32</v>
      </c>
      <c r="I56" s="11"/>
      <c r="J56" s="11" t="s">
        <v>21</v>
      </c>
      <c r="K56" s="11"/>
      <c r="L56" s="11"/>
      <c r="M56" s="11">
        <f t="shared" si="0"/>
        <v>0</v>
      </c>
      <c r="N56" s="11"/>
      <c r="O56" s="11"/>
      <c r="P56" s="11"/>
      <c r="Q56" s="12"/>
      <c r="R56" s="12"/>
      <c r="S56" s="12"/>
      <c r="T56" s="12"/>
    </row>
    <row r="57" spans="1:20" ht="27" customHeight="1" x14ac:dyDescent="0.2">
      <c r="A57" s="11"/>
      <c r="B57" s="11">
        <f>'[1]PLANO DE TRABALHO 2019_2022 '!A55</f>
        <v>21</v>
      </c>
      <c r="C57" s="12" t="str">
        <f>'[1]PLANO DE TRABALHO 2019_2022 '!K55</f>
        <v>Dialogar com outras pró-reitorias para formalizar uma proposta em conjunto</v>
      </c>
      <c r="D57" s="11"/>
      <c r="E57" s="11" t="str">
        <f>'[1]PLANO DE TRABALHO 2019_2022 '!O55</f>
        <v>Alta</v>
      </c>
      <c r="F57" s="11" t="str">
        <f>'[1]PLANO DE TRABALHO 2019_2022 '!G55</f>
        <v>NÃO</v>
      </c>
      <c r="G57" s="11" t="s">
        <v>49</v>
      </c>
      <c r="H57" s="11" t="s">
        <v>32</v>
      </c>
      <c r="I57" s="11"/>
      <c r="J57" s="11" t="s">
        <v>21</v>
      </c>
      <c r="K57" s="11"/>
      <c r="L57" s="11"/>
      <c r="M57" s="11">
        <f t="shared" si="0"/>
        <v>0</v>
      </c>
      <c r="N57" s="11"/>
      <c r="O57" s="11"/>
      <c r="P57" s="11"/>
      <c r="Q57" s="12"/>
      <c r="R57" s="12"/>
      <c r="S57" s="12"/>
      <c r="T57" s="12"/>
    </row>
    <row r="58" spans="1:20" ht="27" customHeight="1" x14ac:dyDescent="0.2">
      <c r="A58" s="11"/>
      <c r="B58" s="11">
        <f>'[1]PLANO DE TRABALHO 2019_2022 '!A56</f>
        <v>21</v>
      </c>
      <c r="C58" s="12" t="str">
        <f>'[1]PLANO DE TRABALHO 2019_2022 '!K56</f>
        <v>Solicitar ao idealizador (es) da proposta  ideias de implementação dessas ações</v>
      </c>
      <c r="D58" s="11"/>
      <c r="E58" s="11" t="str">
        <f>'[1]PLANO DE TRABALHO 2019_2022 '!O56</f>
        <v>Alta</v>
      </c>
      <c r="F58" s="11" t="str">
        <f>'[1]PLANO DE TRABALHO 2019_2022 '!G56</f>
        <v>NÃO</v>
      </c>
      <c r="G58" s="11" t="s">
        <v>19</v>
      </c>
      <c r="H58" s="11" t="s">
        <v>32</v>
      </c>
      <c r="I58" s="11"/>
      <c r="J58" s="11" t="s">
        <v>21</v>
      </c>
      <c r="K58" s="11"/>
      <c r="L58" s="11"/>
      <c r="M58" s="11">
        <f t="shared" si="0"/>
        <v>0</v>
      </c>
      <c r="N58" s="11"/>
      <c r="O58" s="11"/>
      <c r="P58" s="11"/>
      <c r="Q58" s="12"/>
      <c r="R58" s="12"/>
      <c r="S58" s="12"/>
      <c r="T58" s="12"/>
    </row>
    <row r="59" spans="1:20" ht="27" customHeight="1" x14ac:dyDescent="0.2">
      <c r="A59" s="11" t="s">
        <v>26</v>
      </c>
      <c r="B59" s="11">
        <f>'[1]PLANO DE TRABALHO 2019_2022 '!A57</f>
        <v>22</v>
      </c>
      <c r="C59" s="12" t="str">
        <f>'[1]PLANO DE TRABALHO 2019_2022 '!K57</f>
        <v>Identificar projetos semelhantes que possam ser agrupados em programas temáticos</v>
      </c>
      <c r="D59" s="11" t="s">
        <v>18</v>
      </c>
      <c r="E59" s="11" t="str">
        <f>'[1]PLANO DE TRABALHO 2019_2022 '!O57</f>
        <v>Alta</v>
      </c>
      <c r="F59" s="11" t="str">
        <f>'[1]PLANO DE TRABALHO 2019_2022 '!G57</f>
        <v>NÃO</v>
      </c>
      <c r="G59" s="11" t="s">
        <v>25</v>
      </c>
      <c r="H59" s="11" t="s">
        <v>35</v>
      </c>
      <c r="I59" s="11" t="s">
        <v>34</v>
      </c>
      <c r="J59" s="11" t="s">
        <v>21</v>
      </c>
      <c r="K59" s="11">
        <v>0</v>
      </c>
      <c r="L59" s="11">
        <v>0</v>
      </c>
      <c r="M59" s="11">
        <f t="shared" si="0"/>
        <v>366</v>
      </c>
      <c r="N59" s="13">
        <v>43534</v>
      </c>
      <c r="O59" s="13"/>
      <c r="P59" s="13">
        <v>43900</v>
      </c>
      <c r="Q59" s="12"/>
      <c r="R59" s="12"/>
      <c r="S59" s="12"/>
      <c r="T59" s="12"/>
    </row>
    <row r="60" spans="1:20" ht="27" customHeight="1" x14ac:dyDescent="0.2">
      <c r="A60" s="11" t="s">
        <v>26</v>
      </c>
      <c r="B60" s="11">
        <f>'[1]PLANO DE TRABALHO 2019_2022 '!A58</f>
        <v>22</v>
      </c>
      <c r="C60" s="12" t="str">
        <f>'[1]PLANO DE TRABALHO 2019_2022 '!K58</f>
        <v>Realizar visitas in loco para divulgação da importância das ações extensionistas e acompanhamento das ações</v>
      </c>
      <c r="D60" s="11"/>
      <c r="E60" s="11" t="str">
        <f>'[1]PLANO DE TRABALHO 2019_2022 '!O58</f>
        <v>Alta</v>
      </c>
      <c r="F60" s="11" t="str">
        <f>'[1]PLANO DE TRABALHO 2019_2022 '!G58</f>
        <v>NÃO</v>
      </c>
      <c r="G60" s="11" t="s">
        <v>49</v>
      </c>
      <c r="H60" s="11" t="s">
        <v>32</v>
      </c>
      <c r="I60" s="11"/>
      <c r="J60" s="11" t="s">
        <v>42</v>
      </c>
      <c r="K60" s="11"/>
      <c r="L60" s="11"/>
      <c r="M60" s="11">
        <f t="shared" si="0"/>
        <v>356</v>
      </c>
      <c r="N60" s="13">
        <v>43840</v>
      </c>
      <c r="O60" s="13"/>
      <c r="P60" s="13">
        <v>44196</v>
      </c>
      <c r="Q60" s="12"/>
      <c r="R60" s="12"/>
      <c r="S60" s="12"/>
      <c r="T60" s="12"/>
    </row>
    <row r="61" spans="1:20" ht="27" customHeight="1" x14ac:dyDescent="0.2">
      <c r="A61" s="11" t="s">
        <v>26</v>
      </c>
      <c r="B61" s="11">
        <f>'[1]PLANO DE TRABALHO 2019_2022 '!A59</f>
        <v>22</v>
      </c>
      <c r="C61" s="12" t="str">
        <f>'[1]PLANO DE TRABALHO 2019_2022 '!K59</f>
        <v>Criar diretrizes e atribuições para atuação  do assessor de extensão nos Campi</v>
      </c>
      <c r="D61" s="11"/>
      <c r="E61" s="11" t="str">
        <f>'[1]PLANO DE TRABALHO 2019_2022 '!O59</f>
        <v>Alta</v>
      </c>
      <c r="F61" s="11" t="str">
        <f>'[1]PLANO DE TRABALHO 2019_2022 '!G59</f>
        <v>NÃO</v>
      </c>
      <c r="G61" s="11" t="s">
        <v>49</v>
      </c>
      <c r="H61" s="11" t="s">
        <v>38</v>
      </c>
      <c r="I61" s="11"/>
      <c r="J61" s="11" t="s">
        <v>21</v>
      </c>
      <c r="K61" s="11">
        <v>0</v>
      </c>
      <c r="L61" s="11">
        <v>0</v>
      </c>
      <c r="M61" s="11">
        <f t="shared" si="0"/>
        <v>296</v>
      </c>
      <c r="N61" s="13">
        <v>43534</v>
      </c>
      <c r="O61" s="11"/>
      <c r="P61" s="13">
        <v>43830</v>
      </c>
      <c r="Q61" s="12"/>
      <c r="R61" s="12"/>
      <c r="S61" s="12"/>
      <c r="T61" s="12"/>
    </row>
    <row r="62" spans="1:20" ht="27" customHeight="1" x14ac:dyDescent="0.2">
      <c r="A62" s="11" t="s">
        <v>26</v>
      </c>
      <c r="B62" s="11">
        <f>'[1]PLANO DE TRABALHO 2019_2022 '!A60</f>
        <v>22</v>
      </c>
      <c r="C62" s="12" t="str">
        <f>'[1]PLANO DE TRABALHO 2019_2022 '!K60</f>
        <v>Propor parcerias com outras instituições de ensino</v>
      </c>
      <c r="D62" s="11" t="s">
        <v>18</v>
      </c>
      <c r="E62" s="11" t="str">
        <f>'[1]PLANO DE TRABALHO 2019_2022 '!O60</f>
        <v>Média</v>
      </c>
      <c r="F62" s="11" t="str">
        <f>'[1]PLANO DE TRABALHO 2019_2022 '!G60</f>
        <v>NÃO</v>
      </c>
      <c r="G62" s="11" t="s">
        <v>19</v>
      </c>
      <c r="H62" s="11" t="s">
        <v>37</v>
      </c>
      <c r="I62" s="11"/>
      <c r="J62" s="11" t="s">
        <v>21</v>
      </c>
      <c r="K62" s="11">
        <v>0</v>
      </c>
      <c r="L62" s="11">
        <v>0</v>
      </c>
      <c r="M62" s="11">
        <f t="shared" si="0"/>
        <v>1382</v>
      </c>
      <c r="N62" s="13">
        <v>43544</v>
      </c>
      <c r="O62" s="11"/>
      <c r="P62" s="13">
        <v>44926</v>
      </c>
      <c r="Q62" s="12"/>
      <c r="R62" s="12"/>
      <c r="S62" s="12"/>
      <c r="T62" s="12"/>
    </row>
    <row r="63" spans="1:20" ht="27" customHeight="1" x14ac:dyDescent="0.2">
      <c r="A63" s="11" t="s">
        <v>17</v>
      </c>
      <c r="B63" s="11">
        <f>'[1]PLANO DE TRABALHO 2019_2022 '!A61</f>
        <v>22</v>
      </c>
      <c r="C63" s="12" t="str">
        <f>'[1]PLANO DE TRABALHO 2019_2022 '!K61</f>
        <v>Tema inserido no evento Serex/Semex que será realizado em setembro</v>
      </c>
      <c r="D63" s="11" t="s">
        <v>39</v>
      </c>
      <c r="E63" s="11" t="str">
        <f>'[1]PLANO DE TRABALHO 2019_2022 '!O61</f>
        <v>Não se aplica</v>
      </c>
      <c r="F63" s="11" t="str">
        <f>'[1]PLANO DE TRABALHO 2019_2022 '!G61</f>
        <v>SIM</v>
      </c>
      <c r="G63" s="11" t="s">
        <v>19</v>
      </c>
      <c r="H63" s="11" t="s">
        <v>32</v>
      </c>
      <c r="I63" s="11"/>
      <c r="J63" s="11" t="s">
        <v>21</v>
      </c>
      <c r="K63" s="11">
        <v>0</v>
      </c>
      <c r="L63" s="11">
        <v>0</v>
      </c>
      <c r="M63" s="11">
        <f t="shared" si="0"/>
        <v>210</v>
      </c>
      <c r="N63" s="13">
        <v>43511</v>
      </c>
      <c r="O63" s="11" t="s">
        <v>39</v>
      </c>
      <c r="P63" s="13">
        <v>43721</v>
      </c>
      <c r="Q63" s="12"/>
      <c r="R63" s="12"/>
      <c r="S63" s="12"/>
      <c r="T63" s="12"/>
    </row>
    <row r="64" spans="1:20" ht="27" customHeight="1" x14ac:dyDescent="0.2">
      <c r="A64" s="11" t="s">
        <v>39</v>
      </c>
      <c r="B64" s="11">
        <f>'[1]PLANO DE TRABALHO 2019_2022 '!A62</f>
        <v>22</v>
      </c>
      <c r="C64" s="12" t="str">
        <f>'[1]PLANO DE TRABALHO 2019_2022 '!K62</f>
        <v>Reunião com os professores que coordenam ações de extensão em direitos humanos</v>
      </c>
      <c r="D64" s="11" t="s">
        <v>39</v>
      </c>
      <c r="E64" s="11" t="str">
        <f>'[1]PLANO DE TRABALHO 2019_2022 '!O62</f>
        <v>Não se aplica</v>
      </c>
      <c r="F64" s="11" t="str">
        <f>'[1]PLANO DE TRABALHO 2019_2022 '!G62</f>
        <v>SIM</v>
      </c>
      <c r="G64" s="11" t="s">
        <v>39</v>
      </c>
      <c r="H64" s="11" t="s">
        <v>29</v>
      </c>
      <c r="I64" s="11"/>
      <c r="J64" s="11" t="s">
        <v>21</v>
      </c>
      <c r="K64" s="11">
        <v>0</v>
      </c>
      <c r="L64" s="11">
        <v>0</v>
      </c>
      <c r="M64" s="11">
        <f t="shared" si="0"/>
        <v>0</v>
      </c>
      <c r="N64" s="11">
        <v>0</v>
      </c>
      <c r="O64" s="11" t="s">
        <v>39</v>
      </c>
      <c r="P64" s="11">
        <v>0</v>
      </c>
      <c r="Q64" s="12"/>
      <c r="R64" s="12"/>
      <c r="S64" s="12"/>
      <c r="T64" s="12"/>
    </row>
    <row r="65" spans="1:20" ht="27" customHeight="1" x14ac:dyDescent="0.2">
      <c r="A65" s="11" t="s">
        <v>26</v>
      </c>
      <c r="B65" s="11">
        <f>'[1]PLANO DE TRABALHO 2019_2022 '!A63</f>
        <v>23</v>
      </c>
      <c r="C65" s="12" t="str">
        <f>'[1]PLANO DE TRABALHO 2019_2022 '!K63</f>
        <v xml:space="preserve">Avaliar a eficiência das ações propostas por meio de comparações anuais, por meio dos indicadores, </v>
      </c>
      <c r="D65" s="11" t="s">
        <v>18</v>
      </c>
      <c r="E65" s="11" t="str">
        <f>'[1]PLANO DE TRABALHO 2019_2022 '!O63</f>
        <v>Baixa</v>
      </c>
      <c r="F65" s="11" t="str">
        <f>'[1]PLANO DE TRABALHO 2019_2022 '!G63</f>
        <v>NÃO</v>
      </c>
      <c r="G65" s="11" t="s">
        <v>28</v>
      </c>
      <c r="H65" s="11" t="s">
        <v>32</v>
      </c>
      <c r="I65" s="11"/>
      <c r="J65" s="11" t="s">
        <v>21</v>
      </c>
      <c r="K65" s="11">
        <v>0</v>
      </c>
      <c r="L65" s="11">
        <v>0</v>
      </c>
      <c r="M65" s="11">
        <f t="shared" si="0"/>
        <v>61</v>
      </c>
      <c r="N65" s="13">
        <v>43678</v>
      </c>
      <c r="O65" s="11"/>
      <c r="P65" s="13">
        <v>43739</v>
      </c>
      <c r="Q65" s="12"/>
      <c r="R65" s="12"/>
      <c r="S65" s="12"/>
      <c r="T65" s="12"/>
    </row>
    <row r="66" spans="1:20" ht="27" customHeight="1" x14ac:dyDescent="0.2">
      <c r="A66" s="11" t="s">
        <v>26</v>
      </c>
      <c r="B66" s="11">
        <f>'[1]PLANO DE TRABALHO 2019_2022 '!A64</f>
        <v>24</v>
      </c>
      <c r="C66" s="12" t="str">
        <f>'[1]PLANO DE TRABALHO 2019_2022 '!K64</f>
        <v>Solicitar alteração no organograma com o intuito de criar um diretoria para cultura, diretoria para esporte e lazer</v>
      </c>
      <c r="D66" s="11"/>
      <c r="E66" s="11" t="str">
        <f>'[1]PLANO DE TRABALHO 2019_2022 '!O64</f>
        <v>Baixa</v>
      </c>
      <c r="F66" s="11" t="str">
        <f>'[1]PLANO DE TRABALHO 2019_2022 '!G64</f>
        <v>NÃO</v>
      </c>
      <c r="G66" s="11" t="s">
        <v>19</v>
      </c>
      <c r="H66" s="11" t="s">
        <v>32</v>
      </c>
      <c r="I66" s="11"/>
      <c r="J66" s="11" t="s">
        <v>42</v>
      </c>
      <c r="K66" s="11"/>
      <c r="L66" s="11"/>
      <c r="M66" s="11">
        <f t="shared" si="0"/>
        <v>31</v>
      </c>
      <c r="N66" s="13">
        <v>43542</v>
      </c>
      <c r="O66" s="11"/>
      <c r="P66" s="13">
        <v>43573</v>
      </c>
      <c r="Q66" s="12"/>
      <c r="R66" s="12"/>
      <c r="S66" s="12"/>
      <c r="T66" s="12"/>
    </row>
    <row r="67" spans="1:20" ht="27" customHeight="1" x14ac:dyDescent="0.2">
      <c r="A67" s="11" t="s">
        <v>26</v>
      </c>
      <c r="B67" s="11">
        <f>'[1]PLANO DE TRABALHO 2019_2022 '!A65</f>
        <v>24</v>
      </c>
      <c r="C67" s="12" t="str">
        <f>'[1]PLANO DE TRABALHO 2019_2022 '!K65</f>
        <v>Propor a criação de política institucional específica para artes, cultura e esportes.</v>
      </c>
      <c r="D67" s="11" t="s">
        <v>48</v>
      </c>
      <c r="E67" s="11" t="str">
        <f>'[1]PLANO DE TRABALHO 2019_2022 '!O65</f>
        <v>Baixa</v>
      </c>
      <c r="F67" s="11" t="str">
        <f>'[1]PLANO DE TRABALHO 2019_2022 '!G65</f>
        <v>NÃO</v>
      </c>
      <c r="G67" s="11" t="s">
        <v>19</v>
      </c>
      <c r="H67" s="11" t="s">
        <v>50</v>
      </c>
      <c r="I67" s="11"/>
      <c r="J67" s="11" t="s">
        <v>21</v>
      </c>
      <c r="K67" s="11">
        <v>0</v>
      </c>
      <c r="L67" s="11">
        <v>0</v>
      </c>
      <c r="M67" s="11">
        <f t="shared" si="0"/>
        <v>60</v>
      </c>
      <c r="N67" s="13">
        <v>43840</v>
      </c>
      <c r="O67" s="11"/>
      <c r="P67" s="13">
        <v>43900</v>
      </c>
      <c r="Q67" s="12"/>
      <c r="R67" s="12"/>
      <c r="S67" s="12"/>
      <c r="T67" s="12"/>
    </row>
    <row r="68" spans="1:20" ht="27" customHeight="1" x14ac:dyDescent="0.2">
      <c r="A68" s="11" t="s">
        <v>26</v>
      </c>
      <c r="B68" s="11">
        <f>'[1]PLANO DE TRABALHO 2019_2022 '!A66</f>
        <v>25</v>
      </c>
      <c r="C68" s="12" t="str">
        <f>'[1]PLANO DE TRABALHO 2019_2022 '!K66</f>
        <v xml:space="preserve">Criação do centro de linguas em Cáceres a partir do programa de linguas já institucionalizado na PROEC </v>
      </c>
      <c r="D68" s="11" t="s">
        <v>51</v>
      </c>
      <c r="E68" s="11" t="str">
        <f>'[1]PLANO DE TRABALHO 2019_2022 '!O66</f>
        <v>Não se aplica</v>
      </c>
      <c r="F68" s="11" t="str">
        <f>'[1]PLANO DE TRABALHO 2019_2022 '!G66</f>
        <v>SIM</v>
      </c>
      <c r="G68" s="11" t="s">
        <v>49</v>
      </c>
      <c r="H68" s="11" t="s">
        <v>50</v>
      </c>
      <c r="I68" s="11"/>
      <c r="J68" s="11" t="s">
        <v>42</v>
      </c>
      <c r="K68" s="11"/>
      <c r="L68" s="11"/>
      <c r="M68" s="11">
        <f t="shared" si="0"/>
        <v>731</v>
      </c>
      <c r="N68" s="13">
        <v>43840</v>
      </c>
      <c r="O68" s="11"/>
      <c r="P68" s="13">
        <v>44571</v>
      </c>
      <c r="Q68" s="12"/>
      <c r="R68" s="12"/>
      <c r="S68" s="12"/>
      <c r="T68" s="12"/>
    </row>
    <row r="69" spans="1:20" ht="27" customHeight="1" x14ac:dyDescent="0.2">
      <c r="A69" s="11" t="s">
        <v>39</v>
      </c>
      <c r="B69" s="11">
        <f>'[1]PLANO DE TRABALHO 2019_2022 '!A67</f>
        <v>25</v>
      </c>
      <c r="C69" s="12" t="str">
        <f>'[1]PLANO DE TRABALHO 2019_2022 '!K67</f>
        <v>Autofinanciamento do centro de linguas por meio da Fundação</v>
      </c>
      <c r="D69" s="11" t="s">
        <v>48</v>
      </c>
      <c r="E69" s="11" t="str">
        <f>'[1]PLANO DE TRABALHO 2019_2022 '!O67</f>
        <v>Não se aplica</v>
      </c>
      <c r="F69" s="11" t="str">
        <f>'[1]PLANO DE TRABALHO 2019_2022 '!G67</f>
        <v>SIM</v>
      </c>
      <c r="G69" s="11" t="s">
        <v>28</v>
      </c>
      <c r="H69" s="11" t="s">
        <v>39</v>
      </c>
      <c r="I69" s="11"/>
      <c r="J69" s="11" t="s">
        <v>42</v>
      </c>
      <c r="K69" s="11"/>
      <c r="L69" s="11"/>
      <c r="M69" s="11">
        <f t="shared" si="0"/>
        <v>0</v>
      </c>
      <c r="N69" s="11">
        <v>0</v>
      </c>
      <c r="O69" s="11" t="s">
        <v>39</v>
      </c>
      <c r="P69" s="11">
        <v>0</v>
      </c>
      <c r="Q69" s="12"/>
      <c r="R69" s="12"/>
      <c r="S69" s="12"/>
      <c r="T69" s="12"/>
    </row>
    <row r="70" spans="1:20" ht="27" customHeight="1" x14ac:dyDescent="0.2">
      <c r="A70" s="11" t="s">
        <v>26</v>
      </c>
      <c r="B70" s="11">
        <f>'[1]PLANO DE TRABALHO 2019_2022 '!A68</f>
        <v>25</v>
      </c>
      <c r="C70" s="12" t="str">
        <f>'[1]PLANO DE TRABALHO 2019_2022 '!K68</f>
        <v>Viabilizar a implementação  das ações do centro de linguas nos  Campi</v>
      </c>
      <c r="D70" s="11" t="s">
        <v>48</v>
      </c>
      <c r="E70" s="11" t="str">
        <f>'[1]PLANO DE TRABALHO 2019_2022 '!O68</f>
        <v>Baixa</v>
      </c>
      <c r="F70" s="11" t="str">
        <f>'[1]PLANO DE TRABALHO 2019_2022 '!G68</f>
        <v>NÃO</v>
      </c>
      <c r="G70" s="11" t="s">
        <v>28</v>
      </c>
      <c r="H70" s="11" t="s">
        <v>32</v>
      </c>
      <c r="I70" s="11"/>
      <c r="J70" s="11" t="s">
        <v>21</v>
      </c>
      <c r="K70" s="11">
        <v>0</v>
      </c>
      <c r="L70" s="11">
        <v>0</v>
      </c>
      <c r="M70" s="11">
        <f t="shared" ref="M70:M110" si="2">P70-N70</f>
        <v>731</v>
      </c>
      <c r="N70" s="13">
        <v>43840</v>
      </c>
      <c r="O70" s="11"/>
      <c r="P70" s="13">
        <v>44571</v>
      </c>
      <c r="Q70" s="12"/>
      <c r="R70" s="12"/>
      <c r="S70" s="12"/>
      <c r="T70" s="12"/>
    </row>
    <row r="71" spans="1:20" ht="27" customHeight="1" x14ac:dyDescent="0.2">
      <c r="A71" s="11" t="s">
        <v>26</v>
      </c>
      <c r="B71" s="11">
        <f>'[1]PLANO DE TRABALHO 2019_2022 '!A69</f>
        <v>25</v>
      </c>
      <c r="C71" s="12" t="str">
        <f>'[1]PLANO DE TRABALHO 2019_2022 '!K69</f>
        <v>Identificar projetos potenciais para serem incorporados nos centros de lingua</v>
      </c>
      <c r="D71" s="11" t="s">
        <v>18</v>
      </c>
      <c r="E71" s="11" t="str">
        <f>'[1]PLANO DE TRABALHO 2019_2022 '!O69</f>
        <v>Baixa</v>
      </c>
      <c r="F71" s="11" t="str">
        <f>'[1]PLANO DE TRABALHO 2019_2022 '!G69</f>
        <v>NÃO</v>
      </c>
      <c r="G71" s="11" t="s">
        <v>19</v>
      </c>
      <c r="H71" s="11" t="s">
        <v>34</v>
      </c>
      <c r="I71" s="11"/>
      <c r="J71" s="11" t="s">
        <v>21</v>
      </c>
      <c r="K71" s="11">
        <v>0</v>
      </c>
      <c r="L71" s="11">
        <v>0</v>
      </c>
      <c r="M71" s="11">
        <f t="shared" si="2"/>
        <v>731</v>
      </c>
      <c r="N71" s="13">
        <v>43840</v>
      </c>
      <c r="O71" s="11"/>
      <c r="P71" s="13">
        <v>44571</v>
      </c>
      <c r="Q71" s="12"/>
      <c r="R71" s="12"/>
      <c r="S71" s="12"/>
      <c r="T71" s="12"/>
    </row>
    <row r="72" spans="1:20" ht="27" customHeight="1" x14ac:dyDescent="0.2">
      <c r="A72" s="11" t="s">
        <v>39</v>
      </c>
      <c r="B72" s="11">
        <f>'[1]PLANO DE TRABALHO 2019_2022 '!A70</f>
        <v>26</v>
      </c>
      <c r="C72" s="12" t="str">
        <f>'[1]PLANO DE TRABALHO 2019_2022 '!K70</f>
        <v>Resolução da PROEG</v>
      </c>
      <c r="D72" s="11" t="s">
        <v>39</v>
      </c>
      <c r="E72" s="11" t="str">
        <f>'[1]PLANO DE TRABALHO 2019_2022 '!O70</f>
        <v>Não se aplica</v>
      </c>
      <c r="F72" s="11" t="str">
        <f>'[1]PLANO DE TRABALHO 2019_2022 '!G70</f>
        <v>SIM</v>
      </c>
      <c r="G72" s="11" t="s">
        <v>19</v>
      </c>
      <c r="H72" s="11" t="s">
        <v>39</v>
      </c>
      <c r="I72" s="11"/>
      <c r="J72" s="11" t="s">
        <v>21</v>
      </c>
      <c r="K72" s="11">
        <v>0</v>
      </c>
      <c r="L72" s="11">
        <v>0</v>
      </c>
      <c r="M72" s="11">
        <f t="shared" si="2"/>
        <v>0</v>
      </c>
      <c r="N72" s="11">
        <v>0</v>
      </c>
      <c r="O72" s="11" t="s">
        <v>39</v>
      </c>
      <c r="P72" s="11">
        <v>0</v>
      </c>
      <c r="Q72" s="12"/>
      <c r="R72" s="12"/>
      <c r="S72" s="12"/>
      <c r="T72" s="12"/>
    </row>
    <row r="73" spans="1:20" ht="27" customHeight="1" x14ac:dyDescent="0.2">
      <c r="A73" s="11" t="s">
        <v>22</v>
      </c>
      <c r="B73" s="11">
        <f>'[1]PLANO DE TRABALHO 2019_2022 '!A71</f>
        <v>26</v>
      </c>
      <c r="C73" s="12" t="str">
        <f>'[1]PLANO DE TRABALHO 2019_2022 '!K71</f>
        <v xml:space="preserve">Conhecer experiências de outras IES </v>
      </c>
      <c r="D73" s="11" t="s">
        <v>39</v>
      </c>
      <c r="E73" s="11" t="str">
        <f>'[1]PLANO DE TRABALHO 2019_2022 '!O71</f>
        <v>Não se aplica</v>
      </c>
      <c r="F73" s="11" t="str">
        <f>'[1]PLANO DE TRABALHO 2019_2022 '!G71</f>
        <v>SIM</v>
      </c>
      <c r="G73" s="11" t="s">
        <v>19</v>
      </c>
      <c r="H73" s="11" t="s">
        <v>20</v>
      </c>
      <c r="I73" s="11"/>
      <c r="J73" s="11" t="s">
        <v>21</v>
      </c>
      <c r="K73" s="11">
        <v>0</v>
      </c>
      <c r="L73" s="11">
        <v>0</v>
      </c>
      <c r="M73" s="11">
        <f t="shared" si="2"/>
        <v>120</v>
      </c>
      <c r="N73" s="13">
        <v>43506</v>
      </c>
      <c r="O73" s="11"/>
      <c r="P73" s="13">
        <v>43626</v>
      </c>
      <c r="Q73" s="12"/>
      <c r="R73" s="12"/>
      <c r="S73" s="12"/>
      <c r="T73" s="12"/>
    </row>
    <row r="74" spans="1:20" ht="27" customHeight="1" x14ac:dyDescent="0.2">
      <c r="A74" s="11" t="s">
        <v>22</v>
      </c>
      <c r="B74" s="11">
        <f>'[1]PLANO DE TRABALHO 2019_2022 '!A72</f>
        <v>26</v>
      </c>
      <c r="C74" s="12" t="str">
        <f>'[1]PLANO DE TRABALHO 2019_2022 '!K72</f>
        <v>Verificar em outras instituições o andamento do processo de curricularização</v>
      </c>
      <c r="D74" s="11" t="s">
        <v>18</v>
      </c>
      <c r="E74" s="11" t="str">
        <f>'[1]PLANO DE TRABALHO 2019_2022 '!O72</f>
        <v>Alta</v>
      </c>
      <c r="F74" s="11" t="str">
        <f>'[1]PLANO DE TRABALHO 2019_2022 '!G72</f>
        <v>NÃO</v>
      </c>
      <c r="G74" s="11" t="s">
        <v>19</v>
      </c>
      <c r="H74" s="11" t="s">
        <v>20</v>
      </c>
      <c r="I74" s="11"/>
      <c r="J74" s="11" t="s">
        <v>42</v>
      </c>
      <c r="K74" s="15">
        <v>1923</v>
      </c>
      <c r="L74" s="11" t="s">
        <v>52</v>
      </c>
      <c r="M74" s="11">
        <f t="shared" si="2"/>
        <v>3</v>
      </c>
      <c r="N74" s="13">
        <v>43544</v>
      </c>
      <c r="O74" s="11"/>
      <c r="P74" s="13">
        <v>43547</v>
      </c>
      <c r="Q74" s="12"/>
      <c r="R74" s="12"/>
      <c r="S74" s="12"/>
      <c r="T74" s="12"/>
    </row>
    <row r="75" spans="1:20" ht="27" customHeight="1" x14ac:dyDescent="0.2">
      <c r="A75" s="11" t="s">
        <v>26</v>
      </c>
      <c r="B75" s="11">
        <f>'[1]PLANO DE TRABALHO 2019_2022 '!A73</f>
        <v>26</v>
      </c>
      <c r="C75" s="12" t="str">
        <f>'[1]PLANO DE TRABALHO 2019_2022 '!K73</f>
        <v>Monitorar e acompanhar as alterações nos projetos políticos pedagógicos em andamento</v>
      </c>
      <c r="D75" s="11"/>
      <c r="E75" s="11" t="str">
        <f>'[1]PLANO DE TRABALHO 2019_2022 '!O73</f>
        <v>Alta</v>
      </c>
      <c r="F75" s="11" t="str">
        <f>'[1]PLANO DE TRABALHO 2019_2022 '!G73</f>
        <v>NÃO</v>
      </c>
      <c r="G75" s="11" t="s">
        <v>19</v>
      </c>
      <c r="H75" s="11" t="s">
        <v>34</v>
      </c>
      <c r="I75" s="11"/>
      <c r="J75" s="11" t="s">
        <v>21</v>
      </c>
      <c r="K75" s="11">
        <v>0</v>
      </c>
      <c r="L75" s="11">
        <v>0</v>
      </c>
      <c r="M75" s="11">
        <f t="shared" si="2"/>
        <v>122</v>
      </c>
      <c r="N75" s="13">
        <v>43565</v>
      </c>
      <c r="O75" s="11"/>
      <c r="P75" s="13">
        <v>43687</v>
      </c>
      <c r="Q75" s="12"/>
      <c r="R75" s="12"/>
      <c r="S75" s="12"/>
      <c r="T75" s="12"/>
    </row>
    <row r="76" spans="1:20" ht="27" customHeight="1" x14ac:dyDescent="0.2">
      <c r="A76" s="11" t="s">
        <v>26</v>
      </c>
      <c r="B76" s="11">
        <f>'[1]PLANO DE TRABALHO 2019_2022 '!A74</f>
        <v>26</v>
      </c>
      <c r="C76" s="12" t="str">
        <f>'[1]PLANO DE TRABALHO 2019_2022 '!K74</f>
        <v>Orientar e monitorar a curricularização da extensão nos cursos dos diferentes Campi em conjunto com a PROEG</v>
      </c>
      <c r="D76" s="11"/>
      <c r="E76" s="11" t="str">
        <f>'[1]PLANO DE TRABALHO 2019_2022 '!O74</f>
        <v>Alta</v>
      </c>
      <c r="F76" s="11" t="str">
        <f>'[1]PLANO DE TRABALHO 2019_2022 '!G74</f>
        <v>NÃO</v>
      </c>
      <c r="G76" s="11" t="s">
        <v>19</v>
      </c>
      <c r="H76" s="11" t="s">
        <v>32</v>
      </c>
      <c r="I76" s="11"/>
      <c r="J76" s="11" t="s">
        <v>21</v>
      </c>
      <c r="K76" s="11">
        <v>0</v>
      </c>
      <c r="L76" s="11">
        <v>0</v>
      </c>
      <c r="M76" s="11">
        <f t="shared" si="2"/>
        <v>122</v>
      </c>
      <c r="N76" s="13">
        <v>43565</v>
      </c>
      <c r="O76" s="11"/>
      <c r="P76" s="13">
        <v>43687</v>
      </c>
      <c r="Q76" s="12"/>
      <c r="R76" s="12"/>
      <c r="S76" s="12"/>
      <c r="T76" s="12"/>
    </row>
    <row r="77" spans="1:20" ht="27" customHeight="1" x14ac:dyDescent="0.2">
      <c r="A77" s="11" t="s">
        <v>26</v>
      </c>
      <c r="B77" s="11">
        <f>'[1]PLANO DE TRABALHO 2019_2022 '!A75</f>
        <v>26</v>
      </c>
      <c r="C77" s="12" t="str">
        <f>'[1]PLANO DE TRABALHO 2019_2022 '!K75</f>
        <v>Identificar as disciplinas potenciais de extensão</v>
      </c>
      <c r="D77" s="11" t="s">
        <v>18</v>
      </c>
      <c r="E77" s="11" t="str">
        <f>'[1]PLANO DE TRABALHO 2019_2022 '!O75</f>
        <v>Alta</v>
      </c>
      <c r="F77" s="11" t="str">
        <f>'[1]PLANO DE TRABALHO 2019_2022 '!G75</f>
        <v>NÃO</v>
      </c>
      <c r="G77" s="11" t="s">
        <v>19</v>
      </c>
      <c r="H77" s="11" t="s">
        <v>20</v>
      </c>
      <c r="I77" s="11"/>
      <c r="J77" s="11" t="s">
        <v>21</v>
      </c>
      <c r="K77" s="11">
        <v>0</v>
      </c>
      <c r="L77" s="11">
        <v>0</v>
      </c>
      <c r="M77" s="11">
        <f t="shared" si="2"/>
        <v>122</v>
      </c>
      <c r="N77" s="13">
        <v>43565</v>
      </c>
      <c r="O77" s="11"/>
      <c r="P77" s="13">
        <v>43687</v>
      </c>
      <c r="Q77" s="12"/>
      <c r="R77" s="12"/>
      <c r="S77" s="12"/>
      <c r="T77" s="12"/>
    </row>
    <row r="78" spans="1:20" ht="27" customHeight="1" x14ac:dyDescent="0.2">
      <c r="A78" s="11" t="s">
        <v>26</v>
      </c>
      <c r="B78" s="11">
        <f>'[1]PLANO DE TRABALHO 2019_2022 '!A76</f>
        <v>26</v>
      </c>
      <c r="C78" s="12" t="str">
        <f>'[1]PLANO DE TRABALHO 2019_2022 '!K76</f>
        <v>Sugerir e auxiliar em alterações nos projetos políticos pedagógicos</v>
      </c>
      <c r="D78" s="11"/>
      <c r="E78" s="11" t="str">
        <f>'[1]PLANO DE TRABALHO 2019_2022 '!O76</f>
        <v>Alta</v>
      </c>
      <c r="F78" s="11" t="str">
        <f>'[1]PLANO DE TRABALHO 2019_2022 '!G76</f>
        <v>NÃO</v>
      </c>
      <c r="G78" s="11" t="s">
        <v>19</v>
      </c>
      <c r="H78" s="11" t="s">
        <v>32</v>
      </c>
      <c r="I78" s="11"/>
      <c r="J78" s="11" t="s">
        <v>21</v>
      </c>
      <c r="K78" s="11">
        <v>0</v>
      </c>
      <c r="L78" s="11">
        <v>0</v>
      </c>
      <c r="M78" s="11">
        <f t="shared" si="2"/>
        <v>122</v>
      </c>
      <c r="N78" s="13">
        <v>43565</v>
      </c>
      <c r="O78" s="11"/>
      <c r="P78" s="13">
        <v>43687</v>
      </c>
      <c r="Q78" s="12"/>
      <c r="R78" s="12"/>
      <c r="S78" s="12"/>
      <c r="T78" s="12"/>
    </row>
    <row r="79" spans="1:20" ht="27" customHeight="1" x14ac:dyDescent="0.2">
      <c r="A79" s="11" t="s">
        <v>26</v>
      </c>
      <c r="B79" s="11">
        <f>'[1]PLANO DE TRABALHO 2019_2022 '!A77</f>
        <v>26</v>
      </c>
      <c r="C79" s="12" t="str">
        <f>'[1]PLANO DE TRABALHO 2019_2022 '!K77</f>
        <v>Quantificar e conhecer os projetos que estão em andamento no curso e avaliá-los quanto ao potencial de inclusão nas atividades obrigatórias de extensão</v>
      </c>
      <c r="D79" s="11"/>
      <c r="E79" s="11" t="str">
        <f>'[1]PLANO DE TRABALHO 2019_2022 '!O77</f>
        <v>Alta</v>
      </c>
      <c r="F79" s="11" t="str">
        <f>'[1]PLANO DE TRABALHO 2019_2022 '!G77</f>
        <v>NÃO</v>
      </c>
      <c r="G79" s="11" t="s">
        <v>19</v>
      </c>
      <c r="H79" s="11" t="s">
        <v>34</v>
      </c>
      <c r="I79" s="11"/>
      <c r="J79" s="11" t="s">
        <v>21</v>
      </c>
      <c r="K79" s="11">
        <v>0</v>
      </c>
      <c r="L79" s="11">
        <v>0</v>
      </c>
      <c r="M79" s="11">
        <f t="shared" si="2"/>
        <v>122</v>
      </c>
      <c r="N79" s="13">
        <v>43565</v>
      </c>
      <c r="O79" s="11"/>
      <c r="P79" s="13">
        <v>43687</v>
      </c>
      <c r="Q79" s="12"/>
      <c r="R79" s="12"/>
      <c r="S79" s="12"/>
      <c r="T79" s="12"/>
    </row>
    <row r="80" spans="1:20" ht="27" customHeight="1" x14ac:dyDescent="0.2">
      <c r="A80" s="11" t="s">
        <v>26</v>
      </c>
      <c r="B80" s="11">
        <f>'[1]PLANO DE TRABALHO 2019_2022 '!A78</f>
        <v>27</v>
      </c>
      <c r="C80" s="12" t="str">
        <f>'[1]PLANO DE TRABALHO 2019_2022 '!K78</f>
        <v>Ampliar a política institucional de creditação</v>
      </c>
      <c r="D80" s="11" t="s">
        <v>18</v>
      </c>
      <c r="E80" s="11" t="str">
        <f>'[1]PLANO DE TRABALHO 2019_2022 '!O78</f>
        <v>Alta</v>
      </c>
      <c r="F80" s="11" t="str">
        <f>'[1]PLANO DE TRABALHO 2019_2022 '!G78</f>
        <v>SIM</v>
      </c>
      <c r="G80" s="11" t="s">
        <v>19</v>
      </c>
      <c r="H80" s="11" t="s">
        <v>32</v>
      </c>
      <c r="I80" s="11"/>
      <c r="J80" s="11" t="s">
        <v>21</v>
      </c>
      <c r="K80" s="11">
        <v>0</v>
      </c>
      <c r="L80" s="11">
        <v>0</v>
      </c>
      <c r="M80" s="11">
        <f t="shared" si="2"/>
        <v>122</v>
      </c>
      <c r="N80" s="13">
        <v>43678</v>
      </c>
      <c r="O80" s="11"/>
      <c r="P80" s="13">
        <v>43800</v>
      </c>
      <c r="Q80" s="12"/>
      <c r="R80" s="12"/>
      <c r="S80" s="12"/>
      <c r="T80" s="12"/>
    </row>
    <row r="81" spans="1:20" ht="27" customHeight="1" x14ac:dyDescent="0.2">
      <c r="A81" s="11" t="s">
        <v>39</v>
      </c>
      <c r="B81" s="11">
        <f>'[1]PLANO DE TRABALHO 2019_2022 '!A79</f>
        <v>28</v>
      </c>
      <c r="C81" s="12" t="str">
        <f>'[1]PLANO DE TRABALHO 2019_2022 '!K79</f>
        <v>Resolução da PROEG</v>
      </c>
      <c r="D81" s="11" t="s">
        <v>39</v>
      </c>
      <c r="E81" s="11" t="str">
        <f>'[1]PLANO DE TRABALHO 2019_2022 '!O79</f>
        <v>Não se aplica</v>
      </c>
      <c r="F81" s="11" t="str">
        <f>'[1]PLANO DE TRABALHO 2019_2022 '!G79</f>
        <v>SIM</v>
      </c>
      <c r="G81" s="11" t="s">
        <v>39</v>
      </c>
      <c r="H81" s="11" t="s">
        <v>39</v>
      </c>
      <c r="I81" s="11"/>
      <c r="J81" s="11" t="s">
        <v>21</v>
      </c>
      <c r="K81" s="11" t="s">
        <v>39</v>
      </c>
      <c r="L81" s="11" t="s">
        <v>39</v>
      </c>
      <c r="M81" s="11">
        <f t="shared" si="2"/>
        <v>0</v>
      </c>
      <c r="N81" s="11">
        <v>0</v>
      </c>
      <c r="O81" s="11" t="s">
        <v>39</v>
      </c>
      <c r="P81" s="11">
        <v>0</v>
      </c>
      <c r="Q81" s="12"/>
      <c r="R81" s="12"/>
      <c r="S81" s="12"/>
      <c r="T81" s="12"/>
    </row>
    <row r="82" spans="1:20" ht="27" customHeight="1" x14ac:dyDescent="0.2">
      <c r="A82" s="11" t="s">
        <v>39</v>
      </c>
      <c r="B82" s="11">
        <f>'[1]PLANO DE TRABALHO 2019_2022 '!A80</f>
        <v>29</v>
      </c>
      <c r="C82" s="12" t="str">
        <f>'[1]PLANO DE TRABALHO 2019_2022 '!K80</f>
        <v>Contemplado na diretriz 26</v>
      </c>
      <c r="D82" s="11" t="s">
        <v>39</v>
      </c>
      <c r="E82" s="11" t="s">
        <v>39</v>
      </c>
      <c r="F82" s="11" t="s">
        <v>39</v>
      </c>
      <c r="G82" s="11" t="s">
        <v>39</v>
      </c>
      <c r="H82" s="11" t="s">
        <v>39</v>
      </c>
      <c r="I82" s="11"/>
      <c r="J82" s="11" t="s">
        <v>39</v>
      </c>
      <c r="K82" s="11" t="s">
        <v>39</v>
      </c>
      <c r="L82" s="11" t="s">
        <v>39</v>
      </c>
      <c r="M82" s="11">
        <f t="shared" si="2"/>
        <v>0</v>
      </c>
      <c r="N82" s="11"/>
      <c r="O82" s="11"/>
      <c r="P82" s="11"/>
      <c r="Q82" s="12"/>
      <c r="R82" s="12"/>
      <c r="S82" s="12"/>
      <c r="T82" s="12"/>
    </row>
    <row r="83" spans="1:20" ht="27" customHeight="1" x14ac:dyDescent="0.2">
      <c r="A83" s="11" t="s">
        <v>39</v>
      </c>
      <c r="B83" s="11">
        <f>'[1]PLANO DE TRABALHO 2019_2022 '!A81</f>
        <v>30</v>
      </c>
      <c r="C83" s="12" t="str">
        <f>'[1]PLANO DE TRABALHO 2019_2022 '!K81</f>
        <v>Contemplado na diretriz 26</v>
      </c>
      <c r="D83" s="11" t="s">
        <v>39</v>
      </c>
      <c r="E83" s="11" t="s">
        <v>39</v>
      </c>
      <c r="F83" s="11" t="s">
        <v>39</v>
      </c>
      <c r="G83" s="11" t="s">
        <v>39</v>
      </c>
      <c r="H83" s="11" t="s">
        <v>39</v>
      </c>
      <c r="I83" s="11"/>
      <c r="J83" s="11" t="s">
        <v>39</v>
      </c>
      <c r="K83" s="11" t="s">
        <v>39</v>
      </c>
      <c r="L83" s="11" t="s">
        <v>39</v>
      </c>
      <c r="M83" s="11">
        <f t="shared" si="2"/>
        <v>0</v>
      </c>
      <c r="N83" s="11"/>
      <c r="O83" s="11"/>
      <c r="P83" s="11"/>
      <c r="Q83" s="12"/>
      <c r="R83" s="12"/>
      <c r="S83" s="12"/>
      <c r="T83" s="12"/>
    </row>
    <row r="84" spans="1:20" ht="27" customHeight="1" x14ac:dyDescent="0.2">
      <c r="A84" s="11" t="s">
        <v>22</v>
      </c>
      <c r="B84" s="11">
        <f>'[1]PLANO DE TRABALHO 2019_2022 '!A82</f>
        <v>31</v>
      </c>
      <c r="C84" s="12" t="str">
        <f>'[1]PLANO DE TRABALHO 2019_2022 '!K82</f>
        <v>Criação do fluxograma para prestação de serviços e divulgação na página</v>
      </c>
      <c r="D84" s="11" t="s">
        <v>53</v>
      </c>
      <c r="E84" s="11" t="str">
        <f>'[1]PLANO DE TRABALHO 2019_2022 '!O82</f>
        <v>Média</v>
      </c>
      <c r="F84" s="11" t="str">
        <f>'[1]PLANO DE TRABALHO 2019_2022 '!G82</f>
        <v>NÃO</v>
      </c>
      <c r="G84" s="11" t="s">
        <v>19</v>
      </c>
      <c r="H84" s="11" t="s">
        <v>38</v>
      </c>
      <c r="I84" s="11"/>
      <c r="J84" s="11" t="s">
        <v>21</v>
      </c>
      <c r="K84" s="11">
        <v>0</v>
      </c>
      <c r="L84" s="11">
        <v>0</v>
      </c>
      <c r="M84" s="11">
        <f t="shared" si="2"/>
        <v>0</v>
      </c>
      <c r="N84" s="11"/>
      <c r="O84" s="11"/>
      <c r="P84" s="11"/>
      <c r="Q84" s="12"/>
      <c r="R84" s="12"/>
      <c r="S84" s="12"/>
      <c r="T84" s="12"/>
    </row>
    <row r="85" spans="1:20" ht="27" customHeight="1" x14ac:dyDescent="0.2">
      <c r="A85" s="11" t="s">
        <v>39</v>
      </c>
      <c r="B85" s="11">
        <f>'[1]PLANO DE TRABALHO 2019_2022 '!A83</f>
        <v>31</v>
      </c>
      <c r="C85" s="12" t="str">
        <f>'[1]PLANO DE TRABALHO 2019_2022 '!K83</f>
        <v>Prestação de Serviço - Resolução 54/2017/Conepe</v>
      </c>
      <c r="D85" s="11" t="s">
        <v>39</v>
      </c>
      <c r="E85" s="11" t="str">
        <f>'[1]PLANO DE TRABALHO 2019_2022 '!O83</f>
        <v>Não se aplica</v>
      </c>
      <c r="F85" s="11" t="str">
        <f>'[1]PLANO DE TRABALHO 2019_2022 '!G83</f>
        <v>SIM</v>
      </c>
      <c r="G85" s="11" t="s">
        <v>19</v>
      </c>
      <c r="H85" s="11" t="s">
        <v>39</v>
      </c>
      <c r="I85" s="11"/>
      <c r="J85" s="11" t="s">
        <v>21</v>
      </c>
      <c r="K85" s="11">
        <v>0</v>
      </c>
      <c r="L85" s="11">
        <v>0</v>
      </c>
      <c r="M85" s="11">
        <f t="shared" si="2"/>
        <v>0</v>
      </c>
      <c r="N85" s="11">
        <v>0</v>
      </c>
      <c r="O85" s="11" t="s">
        <v>39</v>
      </c>
      <c r="P85" s="11">
        <v>0</v>
      </c>
      <c r="Q85" s="12"/>
      <c r="R85" s="12"/>
      <c r="S85" s="12"/>
      <c r="T85" s="12"/>
    </row>
    <row r="86" spans="1:20" ht="27" customHeight="1" x14ac:dyDescent="0.2">
      <c r="A86" s="11" t="s">
        <v>39</v>
      </c>
      <c r="B86" s="11">
        <f>'[1]PLANO DE TRABALHO 2019_2022 '!A84</f>
        <v>31</v>
      </c>
      <c r="C86" s="12" t="str">
        <f>'[1]PLANO DE TRABALHO 2019_2022 '!K84</f>
        <v>Prestação de Serviço - Resolução 24/2018/Consuni</v>
      </c>
      <c r="D86" s="11" t="s">
        <v>39</v>
      </c>
      <c r="E86" s="11" t="str">
        <f>'[1]PLANO DE TRABALHO 2019_2022 '!O84</f>
        <v>Não se aplica</v>
      </c>
      <c r="F86" s="11" t="str">
        <f>'[1]PLANO DE TRABALHO 2019_2022 '!G84</f>
        <v>SIM</v>
      </c>
      <c r="G86" s="11" t="s">
        <v>19</v>
      </c>
      <c r="H86" s="11" t="s">
        <v>39</v>
      </c>
      <c r="I86" s="11"/>
      <c r="J86" s="11" t="s">
        <v>21</v>
      </c>
      <c r="K86" s="11">
        <v>0</v>
      </c>
      <c r="L86" s="11">
        <v>0</v>
      </c>
      <c r="M86" s="11">
        <f t="shared" si="2"/>
        <v>0</v>
      </c>
      <c r="N86" s="11">
        <v>0</v>
      </c>
      <c r="O86" s="11" t="s">
        <v>39</v>
      </c>
      <c r="P86" s="11">
        <v>0</v>
      </c>
      <c r="Q86" s="12"/>
      <c r="R86" s="12"/>
      <c r="S86" s="12"/>
      <c r="T86" s="12"/>
    </row>
    <row r="87" spans="1:20" ht="27" customHeight="1" x14ac:dyDescent="0.2">
      <c r="A87" s="11"/>
      <c r="B87" s="11">
        <f>'[1]PLANO DE TRABALHO 2019_2022 '!A85</f>
        <v>32</v>
      </c>
      <c r="C87" s="12" t="str">
        <f>'[1]PLANO DE TRABALHO 2019_2022 '!K85</f>
        <v>Identificar disciplinas nos cursos com ementa que atendam a formação de extensionista</v>
      </c>
      <c r="D87" s="11"/>
      <c r="E87" s="11" t="str">
        <f>'[1]PLANO DE TRABALHO 2019_2022 '!O85</f>
        <v>Baixa</v>
      </c>
      <c r="F87" s="11" t="str">
        <f>'[1]PLANO DE TRABALHO 2019_2022 '!G85</f>
        <v>NÃO</v>
      </c>
      <c r="G87" s="11" t="s">
        <v>25</v>
      </c>
      <c r="H87" s="11" t="s">
        <v>38</v>
      </c>
      <c r="I87" s="11"/>
      <c r="J87" s="11" t="s">
        <v>21</v>
      </c>
      <c r="K87" s="11">
        <v>0</v>
      </c>
      <c r="L87" s="11">
        <v>0</v>
      </c>
      <c r="M87" s="11">
        <f t="shared" si="2"/>
        <v>0</v>
      </c>
      <c r="N87" s="11"/>
      <c r="O87" s="11"/>
      <c r="P87" s="11"/>
      <c r="Q87" s="12"/>
      <c r="R87" s="12"/>
      <c r="S87" s="12"/>
      <c r="T87" s="12"/>
    </row>
    <row r="88" spans="1:20" ht="27" customHeight="1" x14ac:dyDescent="0.2">
      <c r="A88" s="11"/>
      <c r="B88" s="11">
        <f>'[1]PLANO DE TRABALHO 2019_2022 '!A86</f>
        <v>32</v>
      </c>
      <c r="C88" s="12" t="str">
        <f>'[1]PLANO DE TRABALHO 2019_2022 '!K86</f>
        <v>Proporcionar ao acadêmico meios de divulgaçao para a sociedade,  o conhecimento adquirido nas disciplinas de formação extensionista  através de cursos, apresentações, feiras, workshop, seminários etc,</v>
      </c>
      <c r="D88" s="11"/>
      <c r="E88" s="11" t="str">
        <f>'[1]PLANO DE TRABALHO 2019_2022 '!O86</f>
        <v>Baixa</v>
      </c>
      <c r="F88" s="11" t="str">
        <f>'[1]PLANO DE TRABALHO 2019_2022 '!G86</f>
        <v>NÃO</v>
      </c>
      <c r="G88" s="11" t="s">
        <v>28</v>
      </c>
      <c r="H88" s="11"/>
      <c r="I88" s="11"/>
      <c r="J88" s="11" t="s">
        <v>21</v>
      </c>
      <c r="K88" s="11">
        <v>0</v>
      </c>
      <c r="L88" s="11">
        <v>0</v>
      </c>
      <c r="M88" s="11">
        <f t="shared" si="2"/>
        <v>0</v>
      </c>
      <c r="N88" s="11"/>
      <c r="O88" s="11"/>
      <c r="P88" s="11"/>
      <c r="Q88" s="12"/>
      <c r="R88" s="12"/>
      <c r="S88" s="12"/>
      <c r="T88" s="12"/>
    </row>
    <row r="89" spans="1:20" ht="27" customHeight="1" x14ac:dyDescent="0.2">
      <c r="A89" s="11"/>
      <c r="B89" s="11">
        <f>'[1]PLANO DE TRABALHO 2019_2022 '!A87</f>
        <v>33</v>
      </c>
      <c r="C89" s="12" t="str">
        <f>'[1]PLANO DE TRABALHO 2019_2022 '!K87</f>
        <v>Contratar profissional museólogo</v>
      </c>
      <c r="D89" s="11" t="s">
        <v>39</v>
      </c>
      <c r="E89" s="11" t="str">
        <f>'[1]PLANO DE TRABALHO 2019_2022 '!O87</f>
        <v>Média</v>
      </c>
      <c r="F89" s="11" t="str">
        <f>'[1]PLANO DE TRABALHO 2019_2022 '!G87</f>
        <v>NÃO</v>
      </c>
      <c r="G89" s="11" t="s">
        <v>19</v>
      </c>
      <c r="H89" s="11" t="s">
        <v>41</v>
      </c>
      <c r="I89" s="11"/>
      <c r="J89" s="11" t="s">
        <v>21</v>
      </c>
      <c r="K89" s="11">
        <v>0</v>
      </c>
      <c r="L89" s="11">
        <v>0</v>
      </c>
      <c r="M89" s="11">
        <f t="shared" si="2"/>
        <v>0</v>
      </c>
      <c r="N89" s="11"/>
      <c r="O89" s="11"/>
      <c r="P89" s="11"/>
      <c r="Q89" s="12"/>
      <c r="R89" s="12"/>
      <c r="S89" s="12"/>
      <c r="T89" s="12"/>
    </row>
    <row r="90" spans="1:20" ht="27" customHeight="1" x14ac:dyDescent="0.2">
      <c r="A90" s="11" t="s">
        <v>39</v>
      </c>
      <c r="B90" s="11">
        <f>'[1]PLANO DE TRABALHO 2019_2022 '!A88</f>
        <v>34</v>
      </c>
      <c r="C90" s="12" t="str">
        <f>'[1]PLANO DE TRABALHO 2019_2022 '!K88</f>
        <v>Parceria firmada com instituições voltadas a essa temática.</v>
      </c>
      <c r="D90" s="11" t="s">
        <v>39</v>
      </c>
      <c r="E90" s="11" t="str">
        <f>'[1]PLANO DE TRABALHO 2019_2022 '!O88</f>
        <v>Não se aplica</v>
      </c>
      <c r="F90" s="11" t="str">
        <f>'[1]PLANO DE TRABALHO 2019_2022 '!G88</f>
        <v>SIM</v>
      </c>
      <c r="G90" s="11" t="s">
        <v>19</v>
      </c>
      <c r="H90" s="11" t="s">
        <v>39</v>
      </c>
      <c r="I90" s="11"/>
      <c r="J90" s="11" t="s">
        <v>21</v>
      </c>
      <c r="K90" s="11">
        <v>0</v>
      </c>
      <c r="L90" s="11">
        <v>0</v>
      </c>
      <c r="M90" s="11">
        <f t="shared" si="2"/>
        <v>0</v>
      </c>
      <c r="N90" s="11">
        <v>0</v>
      </c>
      <c r="O90" s="11" t="s">
        <v>39</v>
      </c>
      <c r="P90" s="11">
        <v>0</v>
      </c>
      <c r="Q90" s="12"/>
      <c r="R90" s="12"/>
      <c r="S90" s="12"/>
      <c r="T90" s="12"/>
    </row>
    <row r="91" spans="1:20" ht="27" customHeight="1" x14ac:dyDescent="0.2">
      <c r="A91" s="11"/>
      <c r="B91" s="11">
        <f>'[1]PLANO DE TRABALHO 2019_2022 '!A89</f>
        <v>34</v>
      </c>
      <c r="C91" s="12" t="str">
        <f>'[1]PLANO DE TRABALHO 2019_2022 '!K89</f>
        <v>Propor novas diretrizes para o NIT e outros núcleos com essa temática</v>
      </c>
      <c r="D91" s="11" t="s">
        <v>48</v>
      </c>
      <c r="E91" s="11" t="str">
        <f>'[1]PLANO DE TRABALHO 2019_2022 '!O89</f>
        <v>Baixa</v>
      </c>
      <c r="F91" s="11" t="str">
        <f>'[1]PLANO DE TRABALHO 2019_2022 '!G89</f>
        <v>NÃO</v>
      </c>
      <c r="G91" s="11" t="s">
        <v>19</v>
      </c>
      <c r="H91" s="11" t="s">
        <v>32</v>
      </c>
      <c r="I91" s="11"/>
      <c r="J91" s="11" t="s">
        <v>21</v>
      </c>
      <c r="K91" s="11">
        <v>0</v>
      </c>
      <c r="L91" s="11">
        <v>0</v>
      </c>
      <c r="M91" s="11">
        <f t="shared" si="2"/>
        <v>0</v>
      </c>
      <c r="N91" s="11"/>
      <c r="O91" s="11"/>
      <c r="P91" s="11"/>
      <c r="Q91" s="12"/>
      <c r="R91" s="12"/>
      <c r="S91" s="12"/>
      <c r="T91" s="12"/>
    </row>
    <row r="92" spans="1:20" ht="27" customHeight="1" x14ac:dyDescent="0.2">
      <c r="A92" s="11" t="s">
        <v>39</v>
      </c>
      <c r="B92" s="11">
        <f>'[1]PLANO DE TRABALHO 2019_2022 '!A90</f>
        <v>35</v>
      </c>
      <c r="C92" s="12" t="str">
        <f>'[1]PLANO DE TRABALHO 2019_2022 '!K90</f>
        <v>Resolução 082/2008</v>
      </c>
      <c r="D92" s="11" t="s">
        <v>39</v>
      </c>
      <c r="E92" s="11" t="str">
        <f>'[1]PLANO DE TRABALHO 2019_2022 '!O90</f>
        <v>Não se aplica</v>
      </c>
      <c r="F92" s="11" t="str">
        <f>'[1]PLANO DE TRABALHO 2019_2022 '!G90</f>
        <v>SIM</v>
      </c>
      <c r="G92" s="11" t="s">
        <v>19</v>
      </c>
      <c r="H92" s="11" t="s">
        <v>39</v>
      </c>
      <c r="I92" s="11"/>
      <c r="J92" s="11" t="s">
        <v>21</v>
      </c>
      <c r="K92" s="11" t="s">
        <v>39</v>
      </c>
      <c r="L92" s="11" t="s">
        <v>39</v>
      </c>
      <c r="M92" s="11">
        <f t="shared" si="2"/>
        <v>0</v>
      </c>
      <c r="N92" s="11">
        <v>0</v>
      </c>
      <c r="O92" s="11" t="s">
        <v>39</v>
      </c>
      <c r="P92" s="11">
        <v>0</v>
      </c>
      <c r="Q92" s="12"/>
      <c r="R92" s="12"/>
      <c r="S92" s="12"/>
      <c r="T92" s="12"/>
    </row>
    <row r="93" spans="1:20" ht="27" customHeight="1" x14ac:dyDescent="0.2">
      <c r="A93" s="11" t="s">
        <v>39</v>
      </c>
      <c r="B93" s="11">
        <f>'[1]PLANO DE TRABALHO 2019_2022 '!A91</f>
        <v>36</v>
      </c>
      <c r="C93" s="12" t="str">
        <f>'[1]PLANO DE TRABALHO 2019_2022 '!K91</f>
        <v>Resolução 082/2008</v>
      </c>
      <c r="D93" s="11" t="s">
        <v>39</v>
      </c>
      <c r="E93" s="11" t="str">
        <f>'[1]PLANO DE TRABALHO 2019_2022 '!O91</f>
        <v>Não se aplica</v>
      </c>
      <c r="F93" s="11" t="str">
        <f>'[1]PLANO DE TRABALHO 2019_2022 '!G91</f>
        <v>SIM</v>
      </c>
      <c r="G93" s="11" t="s">
        <v>19</v>
      </c>
      <c r="H93" s="11" t="s">
        <v>39</v>
      </c>
      <c r="I93" s="11"/>
      <c r="J93" s="11" t="s">
        <v>21</v>
      </c>
      <c r="K93" s="11" t="s">
        <v>39</v>
      </c>
      <c r="L93" s="11" t="s">
        <v>39</v>
      </c>
      <c r="M93" s="11">
        <f t="shared" si="2"/>
        <v>0</v>
      </c>
      <c r="N93" s="11">
        <v>0</v>
      </c>
      <c r="O93" s="11" t="s">
        <v>39</v>
      </c>
      <c r="P93" s="11">
        <v>0</v>
      </c>
      <c r="Q93" s="12"/>
      <c r="R93" s="12"/>
      <c r="S93" s="12"/>
      <c r="T93" s="12"/>
    </row>
    <row r="94" spans="1:20" ht="27" customHeight="1" x14ac:dyDescent="0.2">
      <c r="A94" s="11" t="s">
        <v>39</v>
      </c>
      <c r="B94" s="11">
        <f>'[1]PLANO DE TRABALHO 2019_2022 '!A92</f>
        <v>36</v>
      </c>
      <c r="C94" s="12" t="str">
        <f>'[1]PLANO DE TRABALHO 2019_2022 '!K92</f>
        <v>Resolução 108/2015/Conepe</v>
      </c>
      <c r="D94" s="11" t="s">
        <v>39</v>
      </c>
      <c r="E94" s="11" t="str">
        <f>'[1]PLANO DE TRABALHO 2019_2022 '!O92</f>
        <v>Não se aplica</v>
      </c>
      <c r="F94" s="11" t="str">
        <f>'[1]PLANO DE TRABALHO 2019_2022 '!G92</f>
        <v>SIM</v>
      </c>
      <c r="G94" s="11" t="s">
        <v>39</v>
      </c>
      <c r="H94" s="11" t="s">
        <v>39</v>
      </c>
      <c r="I94" s="11"/>
      <c r="J94" s="11" t="s">
        <v>21</v>
      </c>
      <c r="K94" s="11" t="s">
        <v>39</v>
      </c>
      <c r="L94" s="11" t="s">
        <v>39</v>
      </c>
      <c r="M94" s="11">
        <f t="shared" si="2"/>
        <v>0</v>
      </c>
      <c r="N94" s="11">
        <v>0</v>
      </c>
      <c r="O94" s="11" t="s">
        <v>39</v>
      </c>
      <c r="P94" s="11">
        <v>0</v>
      </c>
      <c r="Q94" s="12"/>
      <c r="R94" s="12"/>
      <c r="S94" s="12"/>
      <c r="T94" s="12"/>
    </row>
    <row r="95" spans="1:20" ht="27" customHeight="1" x14ac:dyDescent="0.2">
      <c r="A95" s="11" t="s">
        <v>39</v>
      </c>
      <c r="B95" s="11">
        <f>'[1]PLANO DE TRABALHO 2019_2022 '!A93</f>
        <v>37</v>
      </c>
      <c r="C95" s="12" t="str">
        <f>'[1]PLANO DE TRABALHO 2019_2022 '!K93</f>
        <v>Contemplado nas diretrizes 35 e 36</v>
      </c>
      <c r="D95" s="11" t="s">
        <v>39</v>
      </c>
      <c r="E95" s="11" t="str">
        <f>'[1]PLANO DE TRABALHO 2019_2022 '!O93</f>
        <v>Não se aplica</v>
      </c>
      <c r="F95" s="11" t="str">
        <f>'[1]PLANO DE TRABALHO 2019_2022 '!G93</f>
        <v>SIM</v>
      </c>
      <c r="G95" s="11" t="s">
        <v>39</v>
      </c>
      <c r="H95" s="11" t="s">
        <v>39</v>
      </c>
      <c r="I95" s="11"/>
      <c r="J95" s="11" t="s">
        <v>39</v>
      </c>
      <c r="K95" s="11" t="s">
        <v>39</v>
      </c>
      <c r="L95" s="11" t="s">
        <v>39</v>
      </c>
      <c r="M95" s="11">
        <f t="shared" si="2"/>
        <v>0</v>
      </c>
      <c r="N95" s="11">
        <v>0</v>
      </c>
      <c r="O95" s="11" t="s">
        <v>39</v>
      </c>
      <c r="P95" s="11">
        <v>0</v>
      </c>
      <c r="Q95" s="12"/>
      <c r="R95" s="12"/>
      <c r="S95" s="12"/>
      <c r="T95" s="12"/>
    </row>
    <row r="96" spans="1:20" ht="27" customHeight="1" x14ac:dyDescent="0.2">
      <c r="A96" s="11" t="s">
        <v>26</v>
      </c>
      <c r="B96" s="11">
        <f>'[1]PLANO DE TRABALHO 2019_2022 '!A94</f>
        <v>38</v>
      </c>
      <c r="C96" s="12" t="str">
        <f>'[1]PLANO DE TRABALHO 2019_2022 '!K94</f>
        <v>Criar política institucional específica para artes, cultura e esportes.</v>
      </c>
      <c r="D96" s="11" t="s">
        <v>48</v>
      </c>
      <c r="E96" s="11" t="str">
        <f>'[1]PLANO DE TRABALHO 2019_2022 '!O94</f>
        <v>Média</v>
      </c>
      <c r="F96" s="11" t="str">
        <f>'[1]PLANO DE TRABALHO 2019_2022 '!G94</f>
        <v>NÃO</v>
      </c>
      <c r="G96" s="11" t="s">
        <v>19</v>
      </c>
      <c r="H96" s="11" t="s">
        <v>50</v>
      </c>
      <c r="I96" s="11"/>
      <c r="J96" s="11" t="s">
        <v>21</v>
      </c>
      <c r="K96" s="11">
        <v>0</v>
      </c>
      <c r="L96" s="11">
        <v>0</v>
      </c>
      <c r="M96" s="11">
        <f t="shared" si="2"/>
        <v>0</v>
      </c>
      <c r="N96" s="11"/>
      <c r="O96" s="11"/>
      <c r="P96" s="11"/>
      <c r="Q96" s="12"/>
      <c r="R96" s="12"/>
      <c r="S96" s="12"/>
      <c r="T96" s="12"/>
    </row>
    <row r="97" spans="1:20" ht="27" customHeight="1" x14ac:dyDescent="0.2">
      <c r="A97" s="11"/>
      <c r="B97" s="11">
        <f>'[1]PLANO DE TRABALHO 2019_2022 '!A95</f>
        <v>39</v>
      </c>
      <c r="C97" s="12" t="str">
        <f>'[1]PLANO DE TRABALHO 2019_2022 '!K95</f>
        <v>Confeccionar check list para as demais ações de extensão</v>
      </c>
      <c r="D97" s="11"/>
      <c r="E97" s="11" t="str">
        <f>'[1]PLANO DE TRABALHO 2019_2022 '!O95</f>
        <v>Baixa</v>
      </c>
      <c r="F97" s="11" t="str">
        <f>'[1]PLANO DE TRABALHO 2019_2022 '!G95</f>
        <v>NÃO</v>
      </c>
      <c r="G97" s="11" t="s">
        <v>19</v>
      </c>
      <c r="H97" s="11"/>
      <c r="I97" s="11"/>
      <c r="J97" s="11"/>
      <c r="K97" s="11"/>
      <c r="L97" s="11"/>
      <c r="M97" s="11">
        <f t="shared" si="2"/>
        <v>0</v>
      </c>
      <c r="N97" s="11"/>
      <c r="O97" s="11"/>
      <c r="P97" s="11"/>
      <c r="Q97" s="12"/>
      <c r="R97" s="12"/>
      <c r="S97" s="12"/>
      <c r="T97" s="12"/>
    </row>
    <row r="98" spans="1:20" ht="27" customHeight="1" x14ac:dyDescent="0.2">
      <c r="A98" s="11" t="s">
        <v>22</v>
      </c>
      <c r="B98" s="11">
        <f>'[1]PLANO DE TRABALHO 2019_2022 '!A96</f>
        <v>39</v>
      </c>
      <c r="C98" s="12" t="str">
        <f>'[1]PLANO DE TRABALHO 2019_2022 '!K96</f>
        <v>Propor a alteração do organograma da PROEC</v>
      </c>
      <c r="D98" s="11" t="s">
        <v>48</v>
      </c>
      <c r="E98" s="11" t="str">
        <f>'[1]PLANO DE TRABALHO 2019_2022 '!O96</f>
        <v>Não se aplica</v>
      </c>
      <c r="F98" s="11" t="str">
        <f>'[1]PLANO DE TRABALHO 2019_2022 '!G96</f>
        <v>SIM</v>
      </c>
      <c r="G98" s="11" t="s">
        <v>19</v>
      </c>
      <c r="H98" s="11" t="s">
        <v>32</v>
      </c>
      <c r="I98" s="11"/>
      <c r="J98" s="11" t="s">
        <v>42</v>
      </c>
      <c r="K98" s="11"/>
      <c r="L98" s="11"/>
      <c r="M98" s="11">
        <f t="shared" si="2"/>
        <v>0</v>
      </c>
      <c r="N98" s="11">
        <v>0</v>
      </c>
      <c r="O98" s="11" t="s">
        <v>39</v>
      </c>
      <c r="P98" s="11">
        <v>0</v>
      </c>
      <c r="Q98" s="12"/>
      <c r="R98" s="12"/>
      <c r="S98" s="12"/>
      <c r="T98" s="12"/>
    </row>
    <row r="99" spans="1:20" ht="27" customHeight="1" x14ac:dyDescent="0.2">
      <c r="A99" s="11" t="s">
        <v>39</v>
      </c>
      <c r="B99" s="11">
        <f>'[1]PLANO DE TRABALHO 2019_2022 '!A97</f>
        <v>39</v>
      </c>
      <c r="C99" s="12" t="str">
        <f>'[1]PLANO DE TRABALHO 2019_2022 '!K97</f>
        <v>Elaboração da matriz de cargo e atribuição da equipe PROEC</v>
      </c>
      <c r="D99" s="11" t="s">
        <v>39</v>
      </c>
      <c r="E99" s="11" t="str">
        <f>'[1]PLANO DE TRABALHO 2019_2022 '!O97</f>
        <v>Não se aplica</v>
      </c>
      <c r="F99" s="11" t="str">
        <f>'[1]PLANO DE TRABALHO 2019_2022 '!G97</f>
        <v>SIM</v>
      </c>
      <c r="G99" s="11" t="s">
        <v>19</v>
      </c>
      <c r="H99" s="11" t="s">
        <v>20</v>
      </c>
      <c r="I99" s="11"/>
      <c r="J99" s="11" t="s">
        <v>21</v>
      </c>
      <c r="K99" s="11" t="s">
        <v>39</v>
      </c>
      <c r="L99" s="11" t="s">
        <v>39</v>
      </c>
      <c r="M99" s="11">
        <f t="shared" si="2"/>
        <v>0</v>
      </c>
      <c r="N99" s="11">
        <v>0</v>
      </c>
      <c r="O99" s="11" t="s">
        <v>39</v>
      </c>
      <c r="P99" s="11">
        <v>0</v>
      </c>
      <c r="Q99" s="12"/>
      <c r="R99" s="12"/>
      <c r="S99" s="12"/>
      <c r="T99" s="12"/>
    </row>
    <row r="100" spans="1:20" ht="27" customHeight="1" x14ac:dyDescent="0.2">
      <c r="A100" s="11" t="s">
        <v>22</v>
      </c>
      <c r="B100" s="11">
        <f>'[1]PLANO DE TRABALHO 2019_2022 '!A98</f>
        <v>40</v>
      </c>
      <c r="C100" s="12" t="str">
        <f>'[1]PLANO DE TRABALHO 2019_2022 '!K98</f>
        <v>Utilização de check list para avaliar e aprovar os projetos</v>
      </c>
      <c r="D100" s="11" t="s">
        <v>39</v>
      </c>
      <c r="E100" s="11" t="str">
        <f>'[1]PLANO DE TRABALHO 2019_2022 '!O98</f>
        <v>Alta</v>
      </c>
      <c r="F100" s="11" t="str">
        <f>'[1]PLANO DE TRABALHO 2019_2022 '!G98</f>
        <v>SIM</v>
      </c>
      <c r="G100" s="11" t="s">
        <v>19</v>
      </c>
      <c r="H100" s="11" t="s">
        <v>39</v>
      </c>
      <c r="I100" s="11"/>
      <c r="J100" s="11" t="s">
        <v>21</v>
      </c>
      <c r="K100" s="11" t="s">
        <v>39</v>
      </c>
      <c r="L100" s="11" t="s">
        <v>39</v>
      </c>
      <c r="M100" s="11">
        <f t="shared" si="2"/>
        <v>46</v>
      </c>
      <c r="N100" s="13">
        <v>43539</v>
      </c>
      <c r="O100" s="11"/>
      <c r="P100" s="13">
        <v>43585</v>
      </c>
      <c r="Q100" s="12"/>
      <c r="R100" s="12"/>
      <c r="S100" s="12"/>
      <c r="T100" s="12"/>
    </row>
    <row r="101" spans="1:20" ht="27" customHeight="1" x14ac:dyDescent="0.2">
      <c r="A101" s="11" t="s">
        <v>26</v>
      </c>
      <c r="B101" s="11">
        <f>'[1]PLANO DE TRABALHO 2019_2022 '!A99</f>
        <v>40</v>
      </c>
      <c r="C101" s="12" t="str">
        <f>'[1]PLANO DE TRABALHO 2019_2022 '!K99</f>
        <v>Elaborar procedimento para o processo de aprovação das ações de extensão</v>
      </c>
      <c r="D101" s="11"/>
      <c r="E101" s="11" t="str">
        <f>'[1]PLANO DE TRABALHO 2019_2022 '!O99</f>
        <v>Alta</v>
      </c>
      <c r="F101" s="11" t="str">
        <f>'[1]PLANO DE TRABALHO 2019_2022 '!G99</f>
        <v>NÃO</v>
      </c>
      <c r="G101" s="11" t="s">
        <v>25</v>
      </c>
      <c r="H101" s="11" t="s">
        <v>38</v>
      </c>
      <c r="I101" s="11"/>
      <c r="J101" s="11" t="s">
        <v>21</v>
      </c>
      <c r="K101" s="11">
        <v>0</v>
      </c>
      <c r="L101" s="11">
        <v>0</v>
      </c>
      <c r="M101" s="11">
        <f t="shared" si="2"/>
        <v>244</v>
      </c>
      <c r="N101" s="13">
        <v>43556</v>
      </c>
      <c r="O101" s="11"/>
      <c r="P101" s="13">
        <v>43800</v>
      </c>
      <c r="Q101" s="12"/>
      <c r="R101" s="12"/>
      <c r="S101" s="12"/>
      <c r="T101" s="12"/>
    </row>
    <row r="102" spans="1:20" ht="27" customHeight="1" x14ac:dyDescent="0.2">
      <c r="A102" s="11" t="s">
        <v>26</v>
      </c>
      <c r="B102" s="11">
        <f>'[1]PLANO DE TRABALHO 2019_2022 '!A100</f>
        <v>41</v>
      </c>
      <c r="C102" s="12" t="str">
        <f>'[1]PLANO DE TRABALHO 2019_2022 '!K100</f>
        <v xml:space="preserve">Propor como macro política institucional </v>
      </c>
      <c r="D102" s="11" t="s">
        <v>48</v>
      </c>
      <c r="E102" s="11" t="str">
        <f>'[1]PLANO DE TRABALHO 2019_2022 '!O100</f>
        <v>Média</v>
      </c>
      <c r="F102" s="11" t="str">
        <f>'[1]PLANO DE TRABALHO 2019_2022 '!G100</f>
        <v>NÃO</v>
      </c>
      <c r="G102" s="11" t="s">
        <v>28</v>
      </c>
      <c r="H102" s="11"/>
      <c r="I102" s="11"/>
      <c r="J102" s="11" t="s">
        <v>42</v>
      </c>
      <c r="K102" s="11"/>
      <c r="L102" s="11"/>
      <c r="M102" s="11">
        <f t="shared" si="2"/>
        <v>29</v>
      </c>
      <c r="N102" s="13">
        <v>43876</v>
      </c>
      <c r="O102" s="11"/>
      <c r="P102" s="13">
        <v>43905</v>
      </c>
      <c r="Q102" s="12"/>
      <c r="R102" s="12"/>
      <c r="S102" s="12"/>
      <c r="T102" s="12"/>
    </row>
    <row r="103" spans="1:20" ht="27" customHeight="1" x14ac:dyDescent="0.2">
      <c r="A103" s="11" t="s">
        <v>22</v>
      </c>
      <c r="B103" s="11">
        <f>'[1]PLANO DE TRABALHO 2019_2022 '!A101</f>
        <v>41</v>
      </c>
      <c r="C103" s="12" t="str">
        <f>'[1]PLANO DE TRABALHO 2019_2022 '!K101</f>
        <v>Identificar e compilar os projetos de extensão e apresentá-los para a gestão como proposta de um programa institucional</v>
      </c>
      <c r="D103" s="11"/>
      <c r="E103" s="11" t="str">
        <f>'[1]PLANO DE TRABALHO 2019_2022 '!O101</f>
        <v>Média</v>
      </c>
      <c r="F103" s="11" t="str">
        <f>'[1]PLANO DE TRABALHO 2019_2022 '!G101</f>
        <v>NÃO</v>
      </c>
      <c r="G103" s="11" t="s">
        <v>19</v>
      </c>
      <c r="H103" s="11"/>
      <c r="I103" s="11"/>
      <c r="J103" s="11" t="s">
        <v>21</v>
      </c>
      <c r="K103" s="11"/>
      <c r="L103" s="11"/>
      <c r="M103" s="11">
        <f t="shared" si="2"/>
        <v>59</v>
      </c>
      <c r="N103" s="13">
        <v>43490</v>
      </c>
      <c r="O103" s="11"/>
      <c r="P103" s="13">
        <v>43549</v>
      </c>
      <c r="Q103" s="12"/>
      <c r="R103" s="12"/>
      <c r="S103" s="12"/>
      <c r="T103" s="12"/>
    </row>
    <row r="104" spans="1:20" ht="27" customHeight="1" x14ac:dyDescent="0.2">
      <c r="A104" s="11" t="s">
        <v>17</v>
      </c>
      <c r="B104" s="11">
        <f>'[1]PLANO DE TRABALHO 2019_2022 '!A102</f>
        <v>42</v>
      </c>
      <c r="C104" s="12" t="str">
        <f>'[1]PLANO DE TRABALHO 2019_2022 '!K102</f>
        <v>Criação da logo "Aqui tem Extensão"</v>
      </c>
      <c r="D104" s="11" t="s">
        <v>39</v>
      </c>
      <c r="E104" s="11" t="str">
        <f>'[1]PLANO DE TRABALHO 2019_2022 '!O102</f>
        <v>Não se aplica</v>
      </c>
      <c r="F104" s="11" t="str">
        <f>'[1]PLANO DE TRABALHO 2019_2022 '!G102</f>
        <v>SIM</v>
      </c>
      <c r="G104" s="11" t="s">
        <v>19</v>
      </c>
      <c r="H104" s="11" t="s">
        <v>20</v>
      </c>
      <c r="I104" s="11"/>
      <c r="J104" s="11" t="s">
        <v>21</v>
      </c>
      <c r="K104" s="11" t="s">
        <v>39</v>
      </c>
      <c r="L104" s="11" t="s">
        <v>39</v>
      </c>
      <c r="M104" s="11">
        <f t="shared" si="2"/>
        <v>15</v>
      </c>
      <c r="N104" s="13">
        <v>43506</v>
      </c>
      <c r="O104" s="13">
        <v>43516</v>
      </c>
      <c r="P104" s="13">
        <v>43521</v>
      </c>
      <c r="Q104" s="12"/>
      <c r="R104" s="12"/>
      <c r="S104" s="12"/>
      <c r="T104" s="12"/>
    </row>
    <row r="105" spans="1:20" ht="27" customHeight="1" x14ac:dyDescent="0.2">
      <c r="A105" s="11" t="s">
        <v>22</v>
      </c>
      <c r="B105" s="11">
        <f>'[1]PLANO DE TRABALHO 2019_2022 '!A103</f>
        <v>42</v>
      </c>
      <c r="C105" s="12" t="str">
        <f>'[1]PLANO DE TRABALHO 2019_2022 '!K103</f>
        <v>Atualização do site da PROEC</v>
      </c>
      <c r="D105" s="11" t="s">
        <v>39</v>
      </c>
      <c r="E105" s="11" t="str">
        <f>'[1]PLANO DE TRABALHO 2019_2022 '!O103</f>
        <v>Não se aplica</v>
      </c>
      <c r="F105" s="11" t="str">
        <f>'[1]PLANO DE TRABALHO 2019_2022 '!G103</f>
        <v>SIM</v>
      </c>
      <c r="G105" s="11" t="s">
        <v>19</v>
      </c>
      <c r="H105" s="11" t="s">
        <v>23</v>
      </c>
      <c r="I105" s="11"/>
      <c r="J105" s="11" t="s">
        <v>21</v>
      </c>
      <c r="K105" s="11" t="s">
        <v>39</v>
      </c>
      <c r="L105" s="11" t="s">
        <v>39</v>
      </c>
      <c r="M105" s="11">
        <f t="shared" si="2"/>
        <v>1415</v>
      </c>
      <c r="N105" s="13">
        <v>43511</v>
      </c>
      <c r="O105" s="11"/>
      <c r="P105" s="13">
        <v>44926</v>
      </c>
      <c r="Q105" s="12"/>
      <c r="R105" s="12"/>
      <c r="S105" s="12"/>
      <c r="T105" s="12"/>
    </row>
    <row r="106" spans="1:20" ht="27" customHeight="1" x14ac:dyDescent="0.2">
      <c r="A106" s="11" t="s">
        <v>22</v>
      </c>
      <c r="B106" s="11">
        <f>'[1]PLANO DE TRABALHO 2019_2022 '!A104</f>
        <v>42</v>
      </c>
      <c r="C106" s="12" t="str">
        <f>'[1]PLANO DE TRABALHO 2019_2022 '!K104</f>
        <v>Desenvolvimento do Aplicativo</v>
      </c>
      <c r="D106" s="11" t="s">
        <v>18</v>
      </c>
      <c r="E106" s="11" t="str">
        <f>'[1]PLANO DE TRABALHO 2019_2022 '!O104</f>
        <v>Alta</v>
      </c>
      <c r="F106" s="11" t="str">
        <f>'[1]PLANO DE TRABALHO 2019_2022 '!G104</f>
        <v>SIM</v>
      </c>
      <c r="G106" s="11" t="s">
        <v>19</v>
      </c>
      <c r="H106" s="11" t="s">
        <v>47</v>
      </c>
      <c r="I106" s="11"/>
      <c r="J106" s="11" t="s">
        <v>42</v>
      </c>
      <c r="K106" s="11"/>
      <c r="L106" s="11"/>
      <c r="M106" s="11">
        <f t="shared" si="2"/>
        <v>273</v>
      </c>
      <c r="N106" s="13">
        <v>43516</v>
      </c>
      <c r="O106" s="11"/>
      <c r="P106" s="13">
        <v>43789</v>
      </c>
      <c r="Q106" s="12"/>
      <c r="R106" s="12"/>
      <c r="S106" s="12"/>
      <c r="T106" s="12"/>
    </row>
    <row r="107" spans="1:20" ht="27" customHeight="1" x14ac:dyDescent="0.2">
      <c r="A107" s="11" t="s">
        <v>22</v>
      </c>
      <c r="B107" s="11">
        <f>'[1]PLANO DE TRABALHO 2019_2022 '!A105</f>
        <v>42</v>
      </c>
      <c r="C107" s="12" t="str">
        <f>'[1]PLANO DE TRABALHO 2019_2022 '!K105</f>
        <v>Otimização das informações ações da PROEC e divulgação do Mapa da extensão da Universidade</v>
      </c>
      <c r="D107" s="11" t="s">
        <v>39</v>
      </c>
      <c r="E107" s="11" t="str">
        <f>'[1]PLANO DE TRABALHO 2019_2022 '!O105</f>
        <v>Não se aplica</v>
      </c>
      <c r="F107" s="11" t="str">
        <f>'[1]PLANO DE TRABALHO 2019_2022 '!G105</f>
        <v>SIM</v>
      </c>
      <c r="G107" s="11" t="s">
        <v>19</v>
      </c>
      <c r="H107" s="11" t="s">
        <v>23</v>
      </c>
      <c r="I107" s="11"/>
      <c r="J107" s="11" t="s">
        <v>21</v>
      </c>
      <c r="K107" s="11" t="s">
        <v>39</v>
      </c>
      <c r="L107" s="11" t="s">
        <v>39</v>
      </c>
      <c r="M107" s="11">
        <f t="shared" si="2"/>
        <v>319</v>
      </c>
      <c r="N107" s="13">
        <v>43511</v>
      </c>
      <c r="O107" s="11"/>
      <c r="P107" s="13">
        <v>43830</v>
      </c>
      <c r="Q107" s="12"/>
      <c r="R107" s="12"/>
      <c r="S107" s="12"/>
      <c r="T107" s="12"/>
    </row>
    <row r="108" spans="1:20" ht="27" customHeight="1" x14ac:dyDescent="0.2">
      <c r="A108" s="11" t="s">
        <v>22</v>
      </c>
      <c r="B108" s="11">
        <f>'[1]PLANO DE TRABALHO 2019_2022 '!A106</f>
        <v>43</v>
      </c>
      <c r="C108" s="12" t="str">
        <f>'[1]PLANO DE TRABALHO 2019_2022 '!K106</f>
        <v>Resolução 082/2008 - em reformulação</v>
      </c>
      <c r="D108" s="11" t="s">
        <v>39</v>
      </c>
      <c r="E108" s="11" t="str">
        <f>'[1]PLANO DE TRABALHO 2019_2022 '!O106</f>
        <v>Não se aplica</v>
      </c>
      <c r="F108" s="11" t="str">
        <f>'[1]PLANO DE TRABALHO 2019_2022 '!G106</f>
        <v>SIM</v>
      </c>
      <c r="G108" s="11" t="s">
        <v>19</v>
      </c>
      <c r="H108" s="11" t="s">
        <v>20</v>
      </c>
      <c r="I108" s="11" t="s">
        <v>54</v>
      </c>
      <c r="J108" s="11" t="s">
        <v>21</v>
      </c>
      <c r="K108" s="11" t="s">
        <v>39</v>
      </c>
      <c r="L108" s="11" t="s">
        <v>39</v>
      </c>
      <c r="M108" s="11">
        <f t="shared" si="2"/>
        <v>89</v>
      </c>
      <c r="N108" s="13">
        <v>43511</v>
      </c>
      <c r="O108" s="11"/>
      <c r="P108" s="13">
        <v>43600</v>
      </c>
      <c r="Q108" s="12"/>
      <c r="R108" s="12"/>
      <c r="S108" s="12"/>
      <c r="T108" s="12"/>
    </row>
    <row r="109" spans="1:20" ht="27" customHeight="1" x14ac:dyDescent="0.2">
      <c r="A109" s="11" t="s">
        <v>22</v>
      </c>
      <c r="B109" s="11">
        <f>'[1]PLANO DE TRABALHO 2019_2022 '!A107</f>
        <v>44</v>
      </c>
      <c r="C109" s="12" t="str">
        <f>'[1]PLANO DE TRABALHO 2019_2022 '!K107</f>
        <v>Compilação das informações em relatórios</v>
      </c>
      <c r="D109" s="11" t="s">
        <v>39</v>
      </c>
      <c r="E109" s="11" t="str">
        <f>'[1]PLANO DE TRABALHO 2019_2022 '!O107</f>
        <v>Não se aplica</v>
      </c>
      <c r="F109" s="11" t="str">
        <f>'[1]PLANO DE TRABALHO 2019_2022 '!G107</f>
        <v>SIM</v>
      </c>
      <c r="G109" s="11" t="s">
        <v>19</v>
      </c>
      <c r="H109" s="11" t="s">
        <v>55</v>
      </c>
      <c r="I109" s="11"/>
      <c r="J109" s="11" t="s">
        <v>21</v>
      </c>
      <c r="K109" s="11" t="s">
        <v>39</v>
      </c>
      <c r="L109" s="11" t="s">
        <v>39</v>
      </c>
      <c r="M109" s="11">
        <f t="shared" si="2"/>
        <v>89</v>
      </c>
      <c r="N109" s="13">
        <v>43511</v>
      </c>
      <c r="O109" s="11"/>
      <c r="P109" s="13">
        <v>43600</v>
      </c>
      <c r="Q109" s="12"/>
      <c r="R109" s="12"/>
      <c r="S109" s="12"/>
      <c r="T109" s="12"/>
    </row>
    <row r="110" spans="1:20" ht="27" customHeight="1" x14ac:dyDescent="0.2">
      <c r="A110" s="11"/>
      <c r="B110" s="11">
        <f>'[1]PLANO DE TRABALHO 2019_2022 '!A108</f>
        <v>45</v>
      </c>
      <c r="C110" s="12" t="str">
        <f>'[1]PLANO DE TRABALHO 2019_2022 '!K108</f>
        <v>Reformulação do relatório final de cursos e eventos com informações relevantes para indicadores</v>
      </c>
      <c r="D110" s="11" t="s">
        <v>39</v>
      </c>
      <c r="E110" s="11" t="str">
        <f>'[1]PLANO DE TRABALHO 2019_2022 '!O108</f>
        <v>Não se aplica</v>
      </c>
      <c r="F110" s="11" t="str">
        <f>'[1]PLANO DE TRABALHO 2019_2022 '!G108</f>
        <v>SIM</v>
      </c>
      <c r="G110" s="11" t="s">
        <v>39</v>
      </c>
      <c r="H110" s="11" t="s">
        <v>39</v>
      </c>
      <c r="I110" s="11"/>
      <c r="J110" s="11" t="s">
        <v>39</v>
      </c>
      <c r="K110" s="11" t="s">
        <v>39</v>
      </c>
      <c r="L110" s="11" t="s">
        <v>39</v>
      </c>
      <c r="M110" s="11">
        <f t="shared" si="2"/>
        <v>0</v>
      </c>
      <c r="N110" s="11">
        <v>0</v>
      </c>
      <c r="O110" s="11" t="s">
        <v>39</v>
      </c>
      <c r="P110" s="11">
        <v>0</v>
      </c>
      <c r="Q110" s="12"/>
      <c r="R110" s="12"/>
      <c r="S110" s="12"/>
      <c r="T110" s="12"/>
    </row>
    <row r="111" spans="1:20" ht="27" customHeight="1" x14ac:dyDescent="0.2">
      <c r="A111" s="11"/>
      <c r="B111" s="11">
        <f>'[1]PLANO DE TRABALHO 2019_2022 '!A109</f>
        <v>45</v>
      </c>
      <c r="C111" s="12" t="str">
        <f>'[1]PLANO DE TRABALHO 2019_2022 '!K109</f>
        <v>Criar formulário próprio avaliação de curso e evento</v>
      </c>
      <c r="D111" s="11"/>
      <c r="E111" s="11" t="str">
        <f>'[1]PLANO DE TRABALHO 2019_2022 '!O109</f>
        <v>Baixa</v>
      </c>
      <c r="F111" s="11" t="str">
        <f>'[1]PLANO DE TRABALHO 2019_2022 '!G109</f>
        <v>NÃO</v>
      </c>
      <c r="G111" s="11" t="s">
        <v>19</v>
      </c>
      <c r="H111" s="11"/>
      <c r="I111" s="11"/>
      <c r="J111" s="11"/>
      <c r="K111" s="11"/>
      <c r="L111" s="11"/>
      <c r="M111" s="11"/>
      <c r="N111" s="11"/>
      <c r="O111" s="11"/>
      <c r="P111" s="11"/>
      <c r="Q111" s="12"/>
      <c r="R111" s="12"/>
      <c r="S111" s="12"/>
      <c r="T111" s="12"/>
    </row>
    <row r="112" spans="1:20" ht="27" customHeight="1" x14ac:dyDescent="0.2">
      <c r="A112" s="11"/>
      <c r="B112" s="11">
        <f>'[1]PLANO DE TRABALHO 2019_2022 '!A110</f>
        <v>46</v>
      </c>
      <c r="C112" s="12" t="str">
        <f>'[1]PLANO DE TRABALHO 2019_2022 '!K110</f>
        <v>Desvinculação da diretoria de gestão de cultura e direitos humanos em duas.</v>
      </c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2"/>
      <c r="R112" s="12"/>
      <c r="S112" s="12"/>
      <c r="T112" s="12"/>
    </row>
    <row r="113" spans="1:20" ht="27" customHeight="1" x14ac:dyDescent="0.2">
      <c r="A113" s="11"/>
      <c r="B113" s="11">
        <f>'[1]PLANO DE TRABALHO 2019_2022 '!A111</f>
        <v>46</v>
      </c>
      <c r="C113" s="12" t="str">
        <f>'[1]PLANO DE TRABALHO 2019_2022 '!K111</f>
        <v>Elaborar política institucional voltada para os direitos humanos</v>
      </c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2"/>
      <c r="R113" s="12"/>
      <c r="S113" s="12"/>
      <c r="T113" s="12"/>
    </row>
    <row r="114" spans="1:20" ht="27" customHeight="1" x14ac:dyDescent="0.2">
      <c r="A114" s="11"/>
      <c r="B114" s="11">
        <f>'[1]PLANO DE TRABALHO 2019_2022 '!A112</f>
        <v>46</v>
      </c>
      <c r="C114" s="12" t="str">
        <f>'[1]PLANO DE TRABALHO 2019_2022 '!K112</f>
        <v>Propor calendário de encontros semestrais com segmentos da Universidade que tratam de ações específicas</v>
      </c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2"/>
      <c r="R114" s="12"/>
      <c r="S114" s="12"/>
      <c r="T114" s="12"/>
    </row>
    <row r="115" spans="1:20" ht="27" customHeight="1" x14ac:dyDescent="0.2">
      <c r="A115" s="11"/>
      <c r="B115" s="11">
        <f>'[1]PLANO DE TRABALHO 2019_2022 '!A113</f>
        <v>46</v>
      </c>
      <c r="C115" s="12" t="str">
        <f>'[1]PLANO DE TRABALHO 2019_2022 '!K113</f>
        <v>Adesão ao pacto universitário em direitos humanos com respeito a diversidade e a cultura de paz - desde 2017</v>
      </c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2"/>
      <c r="R115" s="12"/>
      <c r="S115" s="12"/>
      <c r="T115" s="12"/>
    </row>
    <row r="116" spans="1:20" ht="27" customHeight="1" x14ac:dyDescent="0.2">
      <c r="A116" s="11"/>
      <c r="B116" s="11">
        <f>'[1]PLANO DE TRABALHO 2019_2022 '!A114</f>
        <v>47</v>
      </c>
      <c r="C116" s="12" t="str">
        <f>'[1]PLANO DE TRABALHO 2019_2022 '!K114</f>
        <v>Criar e caracterizar os pilares da PROEC na gestão 2019/2022</v>
      </c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2"/>
      <c r="R116" s="12"/>
      <c r="S116" s="12"/>
      <c r="T116" s="12"/>
    </row>
    <row r="117" spans="1:20" ht="27" customHeight="1" x14ac:dyDescent="0.2">
      <c r="A117" s="11"/>
      <c r="B117" s="11">
        <f>'[1]PLANO DE TRABALHO 2019_2022 '!A115</f>
        <v>48</v>
      </c>
      <c r="C117" s="12" t="str">
        <f>'[1]PLANO DE TRABALHO 2019_2022 '!K115</f>
        <v>DESCRITO NA PLANILHA DE OPORTUNIDADES DE MELHORIAS</v>
      </c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2"/>
      <c r="R117" s="12"/>
      <c r="S117" s="12"/>
      <c r="T117" s="12"/>
    </row>
  </sheetData>
  <sheetProtection algorithmName="SHA-512" hashValue="ABwnj4ked+1Bt5uC0U51wuftMzolSDQoK4BV5QamOSrW3Kj4HrsyXKMufcpn7hJXj2AjPq+EHhxiuGEp3kCnRQ==" saltValue="p/01rHnqvfCiRZ0apbQZXw==" spinCount="100000" sheet="1" objects="1" scenarios="1"/>
  <protectedRanges>
    <protectedRange sqref="Q2:T111" name="SUGESTÃO DE ALTERAÇÃO"/>
  </protectedRanges>
  <autoFilter ref="B3:P117"/>
  <mergeCells count="2">
    <mergeCell ref="Q1:T1"/>
    <mergeCell ref="Q2:T2"/>
  </mergeCells>
  <conditionalFormatting sqref="L1:M12 M13:M21 L29:M37 M101 L25:L27 L39:M81 M38 M25:M28 L22:M24 J1:J81 L84:M100 M82:M83 L102:M1048576 J84:J1048576">
    <cfRule type="cellIs" dxfId="1" priority="2" operator="equal">
      <formula>"SIM"</formula>
    </cfRule>
  </conditionalFormatting>
  <conditionalFormatting sqref="L101 L38 L28 L13:L21">
    <cfRule type="cellIs" dxfId="0" priority="1" operator="equal">
      <formula>"SIM"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 AÇÕES PLANO DE TRABALHO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TANISMARE TATIANA DE ALMEIDA</dc:creator>
  <cp:lastModifiedBy>TANISMARE TATIANA DE ALMEIDA</cp:lastModifiedBy>
  <dcterms:created xsi:type="dcterms:W3CDTF">2019-04-16T12:36:42Z</dcterms:created>
  <dcterms:modified xsi:type="dcterms:W3CDTF">2019-04-16T12:39:51Z</dcterms:modified>
</cp:coreProperties>
</file>